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Размер обеспеч. исполнен. обяз." sheetId="1" r:id="rId1"/>
    <sheet name="Прил.7Размер обеспечения заявки" sheetId="2" r:id="rId2"/>
  </sheets>
  <calcPr calcId="125725" calcOnSave="0"/>
</workbook>
</file>

<file path=xl/calcChain.xml><?xml version="1.0" encoding="utf-8"?>
<calcChain xmlns="http://schemas.openxmlformats.org/spreadsheetml/2006/main">
  <c r="C9" i="2"/>
  <c r="D9" s="1"/>
  <c r="M6" i="1"/>
  <c r="K6"/>
  <c r="A9" i="2"/>
  <c r="E6" i="1" l="1"/>
  <c r="E7" s="1"/>
  <c r="P6"/>
  <c r="N7" s="1"/>
  <c r="F8" s="1"/>
  <c r="I6"/>
  <c r="Q6" l="1"/>
</calcChain>
</file>

<file path=xl/sharedStrings.xml><?xml version="1.0" encoding="utf-8"?>
<sst xmlns="http://schemas.openxmlformats.org/spreadsheetml/2006/main" count="42" uniqueCount="37">
  <si>
    <t>Расчет размера обеспечения исполнения обязательств по лоту Ооу= 0,5 * (Рои+Рку),</t>
  </si>
  <si>
    <t>Адрес</t>
  </si>
  <si>
    <t>общая S  жилых и нежилых помещений, м2</t>
  </si>
  <si>
    <t>Стоимость работ, услуг по содержанию и ремонту жилого помещения за 1 м2</t>
  </si>
  <si>
    <t>теплоснабжение</t>
  </si>
  <si>
    <t>ГВС</t>
  </si>
  <si>
    <t>ХВС</t>
  </si>
  <si>
    <t>Водоотведение</t>
  </si>
  <si>
    <t>количество  кВт  на 1 чел.</t>
  </si>
  <si>
    <t>Электроснабжение</t>
  </si>
  <si>
    <t>цена   в месяц</t>
  </si>
  <si>
    <t>Рои</t>
  </si>
  <si>
    <t>тариф</t>
  </si>
  <si>
    <t>стоимость</t>
  </si>
  <si>
    <t>тариф руб\чел</t>
  </si>
  <si>
    <t>руб. кВт\час</t>
  </si>
  <si>
    <t>стоимость, руб.</t>
  </si>
  <si>
    <t>ИТОГО</t>
  </si>
  <si>
    <r>
      <t>0,5</t>
    </r>
    <r>
      <rPr>
        <sz val="10"/>
        <color theme="1"/>
        <rFont val="Times New Roman"/>
        <family val="1"/>
        <charset val="204"/>
      </rPr>
      <t xml:space="preserve"> - установленный коэффициент</t>
    </r>
  </si>
  <si>
    <r>
      <t xml:space="preserve">Рои </t>
    </r>
    <r>
      <rPr>
        <sz val="10"/>
        <color theme="1"/>
        <rFont val="Times New Roman"/>
        <family val="1"/>
        <charset val="204"/>
      </rPr>
      <t>- размер ежемесячной платы за содержание и ремонт общего имущества</t>
    </r>
  </si>
  <si>
    <t>руб.</t>
  </si>
  <si>
    <t>Ооу (размер обеспечения исполнения обязатель-ств)</t>
  </si>
  <si>
    <t>общ. кол-во   потребителей, чел.</t>
  </si>
  <si>
    <r>
      <t>Ооу</t>
    </r>
    <r>
      <rPr>
        <sz val="10"/>
        <color theme="1"/>
        <rFont val="Times New Roman"/>
        <family val="1"/>
        <charset val="204"/>
      </rPr>
      <t>- размер обеспечения исполнения обязательств по отбору управляющей организации</t>
    </r>
  </si>
  <si>
    <t>Расчет</t>
  </si>
  <si>
    <t>размера обеспечения заявки на участие в конкурсе</t>
  </si>
  <si>
    <t xml:space="preserve">по отбору управляющей организации </t>
  </si>
  <si>
    <t>0,05 * руб\м2 * м2  =  рублей  -  размер обеспечения заявки</t>
  </si>
  <si>
    <t>0,05   -   5%  (п.14 «общие положения» постановления от Правительства РФ от 6 февраля 2006г.)</t>
  </si>
  <si>
    <t>Итого размер обеспечения заявки составляет</t>
  </si>
  <si>
    <t>Список домов, выставляемых по лоту</t>
  </si>
  <si>
    <t>Цена за  содержание и ремонт общего имущества домов, указанная в извещении</t>
  </si>
  <si>
    <t xml:space="preserve">Общая площадь жилых и нежилых  помещений в домах заявленных в лоте </t>
  </si>
  <si>
    <r>
      <t xml:space="preserve">Рку - </t>
    </r>
    <r>
      <rPr>
        <sz val="10"/>
        <color theme="1"/>
        <rFont val="Times New Roman"/>
        <family val="1"/>
        <charset val="204"/>
      </rPr>
      <t>размер ежемесячной платы за коммунальные услуги</t>
    </r>
  </si>
  <si>
    <t>Приложение № 6 к конкурсной документации</t>
  </si>
  <si>
    <t>Приложение № 7 к конкурсной документации</t>
  </si>
  <si>
    <t>г. Уссурийск, ул. Тургенева, 44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</si>
</sst>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2" fontId="2" fillId="0" borderId="0" xfId="0" applyNumberFormat="1" applyFont="1"/>
    <xf numFmtId="2" fontId="2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"/>
  <sheetViews>
    <sheetView tabSelected="1" workbookViewId="0">
      <selection activeCell="N7" sqref="N7:P7"/>
    </sheetView>
  </sheetViews>
  <sheetFormatPr defaultRowHeight="15"/>
  <cols>
    <col min="1" max="1" width="18.140625" customWidth="1"/>
    <col min="2" max="2" width="11.28515625" customWidth="1"/>
    <col min="3" max="3" width="10.140625" customWidth="1"/>
    <col min="14" max="14" width="10.7109375" customWidth="1"/>
    <col min="17" max="17" width="10.28515625" customWidth="1"/>
  </cols>
  <sheetData>
    <row r="1" spans="1:17">
      <c r="M1" s="12" t="s">
        <v>34</v>
      </c>
      <c r="N1" s="12"/>
      <c r="O1" s="12"/>
      <c r="P1" s="12"/>
      <c r="Q1" s="12"/>
    </row>
    <row r="2" spans="1:17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>
      <c r="A3" s="1"/>
    </row>
    <row r="4" spans="1:17" ht="92.25" customHeight="1">
      <c r="A4" s="26" t="s">
        <v>1</v>
      </c>
      <c r="B4" s="28" t="s">
        <v>2</v>
      </c>
      <c r="C4" s="28" t="s">
        <v>22</v>
      </c>
      <c r="D4" s="28" t="s">
        <v>3</v>
      </c>
      <c r="E4" s="28"/>
      <c r="F4" s="21" t="s">
        <v>4</v>
      </c>
      <c r="G4" s="21"/>
      <c r="H4" s="21" t="s">
        <v>5</v>
      </c>
      <c r="I4" s="21"/>
      <c r="J4" s="21" t="s">
        <v>6</v>
      </c>
      <c r="K4" s="21"/>
      <c r="L4" s="21" t="s">
        <v>7</v>
      </c>
      <c r="M4" s="21"/>
      <c r="N4" s="21" t="s">
        <v>8</v>
      </c>
      <c r="O4" s="21" t="s">
        <v>9</v>
      </c>
      <c r="P4" s="21"/>
      <c r="Q4" s="5" t="s">
        <v>21</v>
      </c>
    </row>
    <row r="5" spans="1:17" ht="27" customHeight="1">
      <c r="A5" s="27"/>
      <c r="B5" s="28"/>
      <c r="C5" s="28"/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13</v>
      </c>
      <c r="J5" s="17" t="s">
        <v>14</v>
      </c>
      <c r="K5" s="17" t="s">
        <v>13</v>
      </c>
      <c r="L5" s="17" t="s">
        <v>14</v>
      </c>
      <c r="M5" s="17" t="s">
        <v>13</v>
      </c>
      <c r="N5" s="21"/>
      <c r="O5" s="4" t="s">
        <v>15</v>
      </c>
      <c r="P5" s="4" t="s">
        <v>16</v>
      </c>
      <c r="Q5" s="13" t="s">
        <v>20</v>
      </c>
    </row>
    <row r="6" spans="1:17" ht="25.5">
      <c r="A6" s="19" t="s">
        <v>36</v>
      </c>
      <c r="B6" s="8">
        <v>715</v>
      </c>
      <c r="C6" s="20">
        <v>32</v>
      </c>
      <c r="D6" s="8">
        <v>28.33</v>
      </c>
      <c r="E6" s="9">
        <f>B6*D6</f>
        <v>20255.949999999997</v>
      </c>
      <c r="F6" s="8"/>
      <c r="G6" s="9">
        <v>0</v>
      </c>
      <c r="H6" s="8"/>
      <c r="I6" s="8">
        <f>C6*H6</f>
        <v>0</v>
      </c>
      <c r="J6" s="8"/>
      <c r="K6" s="9">
        <f>C6*J6</f>
        <v>0</v>
      </c>
      <c r="L6" s="8"/>
      <c r="M6" s="9">
        <f>L6*C6</f>
        <v>0</v>
      </c>
      <c r="N6" s="8">
        <v>90</v>
      </c>
      <c r="O6" s="18">
        <v>2.94</v>
      </c>
      <c r="P6" s="8">
        <f>O6*N6*C6</f>
        <v>8467.2000000000007</v>
      </c>
      <c r="Q6" s="10">
        <f>0.5*(E6+F8)</f>
        <v>14361.574999999999</v>
      </c>
    </row>
    <row r="7" spans="1:17">
      <c r="A7" s="4" t="s">
        <v>17</v>
      </c>
      <c r="B7" s="9"/>
      <c r="C7" s="8"/>
      <c r="D7" s="8"/>
      <c r="E7" s="9">
        <f>E6</f>
        <v>20255.949999999997</v>
      </c>
      <c r="F7" s="25"/>
      <c r="G7" s="25"/>
      <c r="H7" s="25"/>
      <c r="I7" s="25"/>
      <c r="J7" s="25"/>
      <c r="K7" s="25"/>
      <c r="L7" s="25"/>
      <c r="M7" s="25"/>
      <c r="N7" s="25">
        <f>P6</f>
        <v>8467.2000000000007</v>
      </c>
      <c r="O7" s="25"/>
      <c r="P7" s="25"/>
      <c r="Q7" s="6"/>
    </row>
    <row r="8" spans="1:17">
      <c r="A8" s="4"/>
      <c r="B8" s="9"/>
      <c r="C8" s="8"/>
      <c r="D8" s="8"/>
      <c r="E8" s="9"/>
      <c r="F8" s="25">
        <f>N7+G6+K6+M6</f>
        <v>8467.2000000000007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7"/>
    </row>
    <row r="10" spans="1:17">
      <c r="A10" s="23" t="s">
        <v>23</v>
      </c>
      <c r="B10" s="23"/>
      <c r="C10" s="23"/>
      <c r="D10" s="23"/>
      <c r="E10" s="23"/>
      <c r="F10" s="23"/>
      <c r="G10" s="23"/>
      <c r="H10" s="23"/>
      <c r="I10" s="23"/>
      <c r="J10" s="23"/>
      <c r="K10" s="2"/>
    </row>
    <row r="11" spans="1:17">
      <c r="A11" s="23" t="s">
        <v>18</v>
      </c>
      <c r="B11" s="23"/>
      <c r="C11" s="23"/>
      <c r="D11" s="23"/>
      <c r="E11" s="23"/>
      <c r="F11" s="23"/>
      <c r="G11" s="2"/>
      <c r="H11" s="2"/>
      <c r="I11" s="2"/>
      <c r="J11" s="2"/>
      <c r="K11" s="2"/>
    </row>
    <row r="12" spans="1:17">
      <c r="A12" s="3" t="s">
        <v>19</v>
      </c>
      <c r="B12" s="3"/>
      <c r="C12" s="3"/>
      <c r="D12" s="3"/>
      <c r="E12" s="3"/>
      <c r="F12" s="2"/>
      <c r="G12" s="2"/>
      <c r="H12" s="2"/>
      <c r="I12" s="2"/>
      <c r="J12" s="2"/>
      <c r="K12" s="2"/>
    </row>
    <row r="13" spans="1:17">
      <c r="A13" s="23" t="s">
        <v>33</v>
      </c>
      <c r="B13" s="23"/>
      <c r="C13" s="23"/>
      <c r="D13" s="23"/>
      <c r="E13" s="23"/>
      <c r="F13" s="23"/>
      <c r="G13" s="23"/>
      <c r="H13" s="2"/>
      <c r="I13" s="2"/>
      <c r="J13" s="2"/>
      <c r="K13" s="2"/>
    </row>
    <row r="14" spans="1:17">
      <c r="A14" s="3"/>
      <c r="B14" s="3"/>
      <c r="C14" s="3"/>
      <c r="D14" s="3"/>
      <c r="E14" s="3"/>
      <c r="F14" s="3"/>
      <c r="G14" s="3"/>
      <c r="H14" s="3"/>
      <c r="I14" s="2"/>
      <c r="J14" s="2"/>
      <c r="K14" s="2"/>
    </row>
    <row r="15" spans="1:17">
      <c r="A15" s="22"/>
      <c r="B15" s="22"/>
      <c r="C15" s="22"/>
      <c r="D15" s="22"/>
      <c r="E15" s="22"/>
      <c r="F15" s="22"/>
      <c r="G15" s="22"/>
      <c r="H15" s="22"/>
    </row>
  </sheetData>
  <mergeCells count="18">
    <mergeCell ref="A2:Q2"/>
    <mergeCell ref="O4:P4"/>
    <mergeCell ref="F7:M7"/>
    <mergeCell ref="N7:P7"/>
    <mergeCell ref="F8:P8"/>
    <mergeCell ref="A4:A5"/>
    <mergeCell ref="B4:B5"/>
    <mergeCell ref="C4:C5"/>
    <mergeCell ref="D4:E4"/>
    <mergeCell ref="F4:G4"/>
    <mergeCell ref="H4:I4"/>
    <mergeCell ref="J4:K4"/>
    <mergeCell ref="L4:M4"/>
    <mergeCell ref="N4:N5"/>
    <mergeCell ref="A15:H15"/>
    <mergeCell ref="A10:J10"/>
    <mergeCell ref="A11:F11"/>
    <mergeCell ref="A13:G13"/>
  </mergeCells>
  <pageMargins left="0.31496062992125984" right="0.19685039370078741" top="0.74803149606299213" bottom="0.35433070866141736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"/>
  <sheetViews>
    <sheetView topLeftCell="A3" workbookViewId="0">
      <selection activeCell="C9" sqref="C9"/>
    </sheetView>
  </sheetViews>
  <sheetFormatPr defaultRowHeight="15"/>
  <cols>
    <col min="1" max="1" width="32.7109375" customWidth="1"/>
    <col min="2" max="2" width="20" customWidth="1"/>
    <col min="3" max="3" width="20.28515625" customWidth="1"/>
    <col min="4" max="4" width="13.7109375" customWidth="1"/>
  </cols>
  <sheetData>
    <row r="1" spans="1:5">
      <c r="C1" s="12" t="s">
        <v>35</v>
      </c>
    </row>
    <row r="3" spans="1:5" ht="13.5" customHeight="1">
      <c r="A3" s="24" t="s">
        <v>24</v>
      </c>
      <c r="B3" s="24"/>
      <c r="C3" s="24"/>
      <c r="D3" s="24"/>
      <c r="E3" s="12"/>
    </row>
    <row r="4" spans="1:5" ht="12.75" customHeight="1">
      <c r="A4" s="29" t="s">
        <v>25</v>
      </c>
      <c r="B4" s="29"/>
      <c r="C4" s="29"/>
      <c r="D4" s="29"/>
      <c r="E4" s="12"/>
    </row>
    <row r="5" spans="1:5" ht="11.25" customHeight="1">
      <c r="A5" s="29" t="s">
        <v>26</v>
      </c>
      <c r="B5" s="29"/>
      <c r="C5" s="29"/>
      <c r="D5" s="29"/>
      <c r="E5" s="12"/>
    </row>
    <row r="6" spans="1:5">
      <c r="A6" s="11"/>
      <c r="B6" s="12"/>
      <c r="C6" s="12"/>
      <c r="D6" s="12"/>
      <c r="E6" s="12"/>
    </row>
    <row r="7" spans="1:5">
      <c r="A7" s="29" t="s">
        <v>27</v>
      </c>
      <c r="B7" s="29"/>
      <c r="C7" s="29"/>
      <c r="D7" s="29"/>
      <c r="E7" s="29"/>
    </row>
    <row r="8" spans="1:5" ht="53.25" customHeight="1">
      <c r="A8" s="14" t="s">
        <v>30</v>
      </c>
      <c r="B8" s="14" t="s">
        <v>31</v>
      </c>
      <c r="C8" s="14" t="s">
        <v>32</v>
      </c>
      <c r="D8" s="14" t="s">
        <v>29</v>
      </c>
      <c r="E8" s="15"/>
    </row>
    <row r="9" spans="1:5" ht="26.25" customHeight="1">
      <c r="A9" s="16" t="str">
        <f>'Размер обеспеч. исполнен. обяз.'!A6</f>
        <v>г. Уссурийск, ул. Тургенева, 44</v>
      </c>
      <c r="B9" s="13">
        <v>28.33</v>
      </c>
      <c r="C9" s="10">
        <f>'Размер обеспеч. исполнен. обяз.'!B6</f>
        <v>715</v>
      </c>
      <c r="D9" s="10">
        <f>B9*C9*5/100</f>
        <v>1012.7974999999999</v>
      </c>
      <c r="E9" s="12"/>
    </row>
    <row r="10" spans="1:5">
      <c r="A10" s="22" t="s">
        <v>28</v>
      </c>
      <c r="B10" s="22"/>
      <c r="C10" s="22"/>
      <c r="D10" s="22"/>
      <c r="E10" s="12"/>
    </row>
    <row r="11" spans="1:5">
      <c r="A11" s="1"/>
    </row>
  </sheetData>
  <mergeCells count="5">
    <mergeCell ref="A3:D3"/>
    <mergeCell ref="A4:D4"/>
    <mergeCell ref="A5:D5"/>
    <mergeCell ref="A7:E7"/>
    <mergeCell ref="A10:D10"/>
  </mergeCells>
  <pageMargins left="0.7" right="0.7" top="0.75" bottom="0.75" header="0.3" footer="0.3"/>
  <pageSetup paperSize="9" scale="9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Размер обеспеч. исполнен. обяз.</vt:lpstr>
      <vt:lpstr>Прил.7Размер обеспечения заявки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2020-05-19T23:45:20Z</dcterms:modified>
</cp:coreProperties>
</file>