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<sst xmlns="http://schemas.openxmlformats.org/spreadsheetml/2006/main" count="41" uniqueCount="36">
  <si>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</si>
  <si>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</si>
  <si>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</si>
  <si>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</si>
  <si>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</si>
  <si>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</si>
  <si>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</si>
  <si>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</si>
  <si>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</si>
  <si>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</si>
  <si>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</si>
  <si>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</si>
  <si>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</si>
  <si>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</si>
  <si>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</si>
  <si>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</si>
  <si>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</si>
  <si>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</si>
  <si>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</si>
  <si>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</si>
  <si>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</si>
  <si>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</si>
  <si>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</si>
  <si>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</si>
  <si>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</si>
  <si>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</si>
  <si>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</si>
  <si>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</si>
  <si>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</si>
  <si>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</si>
  <si>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</si>
  <si>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</si>
  <si>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</si>
  <si>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</si>
  <si>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</si>
  <si>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Бонивура, д. 7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</si>
</sst>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D6" sqref="D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6" t="s">
        <v>4</v>
      </c>
      <c r="G4" s="26"/>
      <c r="H4" s="26" t="s">
        <v>5</v>
      </c>
      <c r="I4" s="26"/>
      <c r="J4" s="26" t="s">
        <v>6</v>
      </c>
      <c r="K4" s="26"/>
      <c r="L4" s="26" t="s">
        <v>7</v>
      </c>
      <c r="M4" s="26"/>
      <c r="N4" s="26" t="s">
        <v>8</v>
      </c>
      <c r="O4" s="26" t="s">
        <v>9</v>
      </c>
      <c r="P4" s="26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6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478.6</v>
      </c>
      <c r="C6" s="19">
        <v>8</v>
      </c>
      <c r="D6" s="8">
        <v>19.41</v>
      </c>
      <c r="E6" s="9">
        <f>B6*D6</f>
        <v>9289.6260000000002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0.5*(E6+F8)</f>
        <v>6020.6530000000002</v>
      </c>
    </row>
    <row r="7" spans="1:17" ht="15.75">
      <c r="A7" s="22"/>
      <c r="B7" s="9">
        <f>SUM(B6)</f>
        <v>478.6</v>
      </c>
      <c r="C7" s="8"/>
      <c r="D7" s="8"/>
      <c r="E7" s="9">
        <f>E6</f>
        <v>9289.6260000000002</v>
      </c>
      <c r="F7" s="27"/>
      <c r="G7" s="27"/>
      <c r="H7" s="27"/>
      <c r="I7" s="27"/>
      <c r="J7" s="27"/>
      <c r="K7" s="27"/>
      <c r="L7" s="27"/>
      <c r="M7" s="27"/>
      <c r="N7" s="27">
        <f>P6</f>
        <v>2188.8000000000002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2751.6800000000003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"/>
    </row>
    <row r="11" spans="1:17">
      <c r="A11" s="24" t="s">
        <v>17</v>
      </c>
      <c r="B11" s="24"/>
      <c r="C11" s="24"/>
      <c r="D11" s="24"/>
      <c r="E11" s="24"/>
      <c r="F11" s="24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4" t="s">
        <v>32</v>
      </c>
      <c r="B13" s="24"/>
      <c r="C13" s="24"/>
      <c r="D13" s="24"/>
      <c r="E13" s="24"/>
      <c r="F13" s="24"/>
      <c r="G13" s="24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3"/>
      <c r="B15" s="23"/>
      <c r="C15" s="23"/>
      <c r="D15" s="23"/>
      <c r="E15" s="23"/>
      <c r="F15" s="23"/>
      <c r="G15" s="23"/>
      <c r="H15" s="23"/>
    </row>
  </sheetData>
  <mergeCells count="18">
    <mergeCell ref="L4:M4"/>
    <mergeCell ref="N4:N5"/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C9" sqref="C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5" t="s">
        <v>23</v>
      </c>
      <c r="B3" s="25"/>
      <c r="C3" s="25"/>
      <c r="D3" s="25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Бонивура, д. 7</v>
      </c>
      <c r="B9" s="10">
        <v>19.41</v>
      </c>
      <c r="C9" s="10">
        <f>'Размер обеспеч. исполнен. обяз.'!B6</f>
        <v>478.6</v>
      </c>
      <c r="D9" s="10">
        <f>B9*C9*5/100</f>
        <v>464.48130000000003</v>
      </c>
      <c r="E9" s="12"/>
    </row>
    <row r="10" spans="1:5">
      <c r="A10" s="23" t="s">
        <v>27</v>
      </c>
      <c r="B10" s="23"/>
      <c r="C10" s="23"/>
      <c r="D10" s="23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2020-08-21T00:51:20Z</dcterms:modified>
</cp:coreProperties>
</file>