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400" windowHeight="11595" firstSheet="1" activeTab="3"/>
  </bookViews>
  <sheets>
    <sheet name="System" sheetId="1" state="hidden" r:id="rId1"/>
    <sheet name="Реквизиты" sheetId="2" r:id="rId2"/>
    <sheet name="Таблица  1" sheetId="3" r:id="rId3"/>
    <sheet name="печать фхд" sheetId="4" r:id="rId4"/>
    <sheet name="печать как в постановлении" sheetId="5" state="hidden" r:id="rId5"/>
  </sheets>
  <definedNames>
    <definedName name="_xlnm.Print_Area" localSheetId="4">'печать как в постановлении'!$A$1:$F$136</definedName>
    <definedName name="_xlnm.Print_Area" localSheetId="3">'печать фхд'!$A$1:$F$207</definedName>
    <definedName name="_xlnm.Print_Area" localSheetId="2">'Таблица  1'!$A$1:$F$131</definedName>
  </definedNames>
  <calcPr fullCalcOnLoad="1"/>
</workbook>
</file>

<file path=xl/comments4.xml><?xml version="1.0" encoding="utf-8"?>
<comments xmlns="http://schemas.openxmlformats.org/spreadsheetml/2006/main">
  <authors>
    <author>Татьяна Николаевна</author>
  </authors>
  <commentList>
    <comment ref="C71" authorId="0">
      <text>
        <r>
          <rPr>
            <b/>
            <sz val="9"/>
            <rFont val="Tahoma"/>
            <family val="2"/>
          </rPr>
          <t>Татьяна Николаевна: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<sst xmlns="http://schemas.openxmlformats.org/spreadsheetml/2006/main" count="1768" uniqueCount="559">
  <si>
    <t>0</t>
  </si>
  <si>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</si>
  <si>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</si>
  <si>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</si>
  <si>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</si>
  <si>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</si>
  <si>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</si>
  <si>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</si>
  <si>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</si>
  <si>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</si>
  <si>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</si>
  <si>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</si>
  <si>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</si>
  <si>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</si>
  <si>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</si>
  <si>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</si>
  <si>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</si>
  <si>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</si>
  <si>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</si>
  <si>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</si>
  <si>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</si>
  <si>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</si>
  <si>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</si>
  <si>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</si>
  <si>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</si>
  <si>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</si>
  <si>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</si>
  <si>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COUNT_TABLE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</si>
  <si>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</si>
  <si>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</si>
  <si>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</si>
  <si>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</si>
  <si>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</si>
  <si>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</si>
  <si>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</si>
  <si>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</si>
  <si>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</si>
  <si>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>Заголовок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</si>
  <si>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</si>
  <si>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</si>
  <si>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</si>
  <si>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</si>
  <si>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</si>
  <si>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</si>
  <si>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</si>
  <si>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</si>
  <si>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</si>
  <si>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</si>
  <si>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</si>
  <si>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</si>
  <si>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</si>
  <si>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</si>
  <si>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</si>
  <si>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</si>
  <si>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</si>
  <si>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</si>
  <si>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</si>
  <si>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</si>
  <si>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</si>
  <si>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</si>
  <si>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</si>
  <si>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</si>
  <si>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</si>
  <si>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</si>
  <si>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</si>
  <si>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</si>
  <si>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</si>
  <si>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</si>
  <si>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</si>
  <si>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</si>
  <si>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</si>
  <si>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</si>
  <si>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Excel-клиент v 1.4</t>
  </si>
  <si>
    <t>use</t>
  </si>
  <si>
    <t>UZHAS</t>
  </si>
  <si>
    <t>(86н)003_2</t>
  </si>
  <si>
    <t>ПЛАН финансово-хозяйственной деятельности. Период действия формы: c 01.01.2012</t>
  </si>
  <si>
    <t>01.01.2012</t>
  </si>
  <si>
    <t>УС</t>
  </si>
  <si>
    <t>Бюджет Уссурийского городского округа</t>
  </si>
  <si>
    <t>30.06.2012</t>
  </si>
  <si>
    <t>REPORTS_ATR_MODIFY_D</t>
  </si>
  <si>
    <t>Дата последнего изменения</t>
  </si>
  <si>
    <t>План ФХД</t>
  </si>
  <si>
    <t>Номер</t>
  </si>
  <si>
    <t>Наименование показателя</t>
  </si>
  <si>
    <t>Значение на финансовый год, на который утверждается план ФХД</t>
  </si>
  <si>
    <t>Значение показателя на первый год планового периода</t>
  </si>
  <si>
    <t>Значение показателя на второй год планового периода</t>
  </si>
  <si>
    <t>Ключ</t>
  </si>
  <si>
    <t>35</t>
  </si>
  <si>
    <t>Сведения о нефинансовых активах (руб.), всего:</t>
  </si>
  <si>
    <t>33500</t>
  </si>
  <si>
    <t>из них:</t>
  </si>
  <si>
    <t>33501</t>
  </si>
  <si>
    <t>35.1</t>
  </si>
  <si>
    <t>Общая балансовая стоимость недвижимого имущества всего:</t>
  </si>
  <si>
    <t>33502</t>
  </si>
  <si>
    <t>35.1.1</t>
  </si>
  <si>
    <t>в том числе остаточная стоимость недвижимого имущества</t>
  </si>
  <si>
    <t>33503</t>
  </si>
  <si>
    <t>35.2</t>
  </si>
  <si>
    <t>Общая балансовая стоимость движимого имущества всего:</t>
  </si>
  <si>
    <t>33504</t>
  </si>
  <si>
    <t>35.2.1</t>
  </si>
  <si>
    <t>в том числе остаточная стоимость особо ценного движимого имущества</t>
  </si>
  <si>
    <t>33505</t>
  </si>
  <si>
    <t>36</t>
  </si>
  <si>
    <t>Сведения о финансовых активах (руб.)</t>
  </si>
  <si>
    <t>33600</t>
  </si>
  <si>
    <t>33601</t>
  </si>
  <si>
    <t>36.1</t>
  </si>
  <si>
    <t>Сумма дебиторской задолженности по доходам</t>
  </si>
  <si>
    <t>33602</t>
  </si>
  <si>
    <t>36.2</t>
  </si>
  <si>
    <t>Сумма дебиторской задолженности по расходам</t>
  </si>
  <si>
    <t>33603</t>
  </si>
  <si>
    <t>37</t>
  </si>
  <si>
    <t>Сведения об обязательствах (руб.)</t>
  </si>
  <si>
    <t>33700</t>
  </si>
  <si>
    <t>33701</t>
  </si>
  <si>
    <t>37.1</t>
  </si>
  <si>
    <t>Сумма просроченной кредиторской задолженности</t>
  </si>
  <si>
    <t>33702</t>
  </si>
  <si>
    <t>38</t>
  </si>
  <si>
    <t>33800</t>
  </si>
  <si>
    <t>38.1</t>
  </si>
  <si>
    <t>Планируемый остаток средств на начало планируемого года:</t>
  </si>
  <si>
    <t>33801</t>
  </si>
  <si>
    <t>38.2</t>
  </si>
  <si>
    <t>Планируемая сумма поступлений, всего:</t>
  </si>
  <si>
    <t>33802</t>
  </si>
  <si>
    <t>38.2.1</t>
  </si>
  <si>
    <t>субсидий на выполнение государственного (муниципального) задания</t>
  </si>
  <si>
    <t>33803</t>
  </si>
  <si>
    <t>38.2.2</t>
  </si>
  <si>
    <t>целевых субсидий</t>
  </si>
  <si>
    <t>33804</t>
  </si>
  <si>
    <t>38.2.3</t>
  </si>
  <si>
    <t>бюджетных инвестиций</t>
  </si>
  <si>
    <t>33805</t>
  </si>
  <si>
    <t>38.2.4</t>
  </si>
  <si>
    <t>поступления от реализации ценных бумаг</t>
  </si>
  <si>
    <t>33806</t>
  </si>
  <si>
    <t>38.2.5</t>
  </si>
  <si>
    <t>от оказания учреждением платных услуг (выполнения работ) и иной приносящей доход деятельности:</t>
  </si>
  <si>
    <t>33807</t>
  </si>
  <si>
    <t>38.2.5.1</t>
  </si>
  <si>
    <t>платные услуги</t>
  </si>
  <si>
    <t>33808</t>
  </si>
  <si>
    <t>38.2.5.2</t>
  </si>
  <si>
    <t>родительская плата</t>
  </si>
  <si>
    <t>33809</t>
  </si>
  <si>
    <t>38.2.5.3</t>
  </si>
  <si>
    <t>добровольные пожертвования</t>
  </si>
  <si>
    <t>33810</t>
  </si>
  <si>
    <t>39</t>
  </si>
  <si>
    <t>Сведения о планируемых суммах выплат (руб.) всего:</t>
  </si>
  <si>
    <t>33900</t>
  </si>
  <si>
    <t>33901</t>
  </si>
  <si>
    <t>39.1</t>
  </si>
  <si>
    <t>33902</t>
  </si>
  <si>
    <t>39.2</t>
  </si>
  <si>
    <t>на оплату услуг связи</t>
  </si>
  <si>
    <t>33903</t>
  </si>
  <si>
    <t>39.3</t>
  </si>
  <si>
    <t>на оплату транспортных услуг</t>
  </si>
  <si>
    <t>33904</t>
  </si>
  <si>
    <t>39.4</t>
  </si>
  <si>
    <t>на оплату коммунальных услуг</t>
  </si>
  <si>
    <t>33905</t>
  </si>
  <si>
    <t>39.5</t>
  </si>
  <si>
    <t>по оплате услуг по содержанию имущества</t>
  </si>
  <si>
    <t>33906</t>
  </si>
  <si>
    <t>39.6</t>
  </si>
  <si>
    <t>по арендной плате за пользование имуществом</t>
  </si>
  <si>
    <t>33907</t>
  </si>
  <si>
    <t>39.7</t>
  </si>
  <si>
    <t>на приобретение основных средств</t>
  </si>
  <si>
    <t>33908</t>
  </si>
  <si>
    <t>39.8</t>
  </si>
  <si>
    <t>на приобретение нематериальных активов</t>
  </si>
  <si>
    <t>33909</t>
  </si>
  <si>
    <t>39.9</t>
  </si>
  <si>
    <t>на приобретение материальных запасов</t>
  </si>
  <si>
    <t>33910</t>
  </si>
  <si>
    <t>39.10</t>
  </si>
  <si>
    <t>33911</t>
  </si>
  <si>
    <t>39.10.1</t>
  </si>
  <si>
    <t>в том числе пособие до 3-х лет</t>
  </si>
  <si>
    <t>33912</t>
  </si>
  <si>
    <t>39.11</t>
  </si>
  <si>
    <t>прочие услуги</t>
  </si>
  <si>
    <t>33913</t>
  </si>
  <si>
    <t>39.12</t>
  </si>
  <si>
    <t>пособия по социальной помощи населению</t>
  </si>
  <si>
    <t>33914</t>
  </si>
  <si>
    <t>39.13</t>
  </si>
  <si>
    <t>приобретение ценных бумаг</t>
  </si>
  <si>
    <t>33915</t>
  </si>
  <si>
    <t>39.14</t>
  </si>
  <si>
    <t>прочие расходы всего:</t>
  </si>
  <si>
    <t>33916</t>
  </si>
  <si>
    <t>39.14.1</t>
  </si>
  <si>
    <t>прочие расходы-налог на экологию</t>
  </si>
  <si>
    <t>33917</t>
  </si>
  <si>
    <t>39.14.2</t>
  </si>
  <si>
    <t>прочие расходы-налог на имущество</t>
  </si>
  <si>
    <t>33918</t>
  </si>
  <si>
    <t>39.14.3</t>
  </si>
  <si>
    <t>прочие расходы-земельный налог</t>
  </si>
  <si>
    <t>33919</t>
  </si>
  <si>
    <t>39.14.4</t>
  </si>
  <si>
    <t>прочие расходы-прочие</t>
  </si>
  <si>
    <t>33920</t>
  </si>
  <si>
    <t>39.15</t>
  </si>
  <si>
    <t>Выплаты субсидий на выполнение муниципального задания всего:</t>
  </si>
  <si>
    <t>33921</t>
  </si>
  <si>
    <t>39.15.1</t>
  </si>
  <si>
    <t>33922</t>
  </si>
  <si>
    <t>39.15.2</t>
  </si>
  <si>
    <t>услуги связи</t>
  </si>
  <si>
    <t>33923</t>
  </si>
  <si>
    <t>39.15.3</t>
  </si>
  <si>
    <t>транспортные услуги</t>
  </si>
  <si>
    <t>33924</t>
  </si>
  <si>
    <t>39.15.4</t>
  </si>
  <si>
    <t>коммунальные услуги</t>
  </si>
  <si>
    <t>33925</t>
  </si>
  <si>
    <t>39.15.5</t>
  </si>
  <si>
    <t>33926</t>
  </si>
  <si>
    <t>39.15.6</t>
  </si>
  <si>
    <t>33927</t>
  </si>
  <si>
    <t>39.15.7</t>
  </si>
  <si>
    <t>приобретение основных средств</t>
  </si>
  <si>
    <t>33928</t>
  </si>
  <si>
    <t>39.15.8</t>
  </si>
  <si>
    <t>приобретение нематериальных активов</t>
  </si>
  <si>
    <t>33929</t>
  </si>
  <si>
    <t>39.15.9</t>
  </si>
  <si>
    <t>приобретение материальных запасов</t>
  </si>
  <si>
    <t>33930</t>
  </si>
  <si>
    <t>39.15.10</t>
  </si>
  <si>
    <t>33931</t>
  </si>
  <si>
    <t>39.15.10.1</t>
  </si>
  <si>
    <t>33932</t>
  </si>
  <si>
    <t>39.15.11</t>
  </si>
  <si>
    <t>33933</t>
  </si>
  <si>
    <t>39.15.12</t>
  </si>
  <si>
    <t>33934</t>
  </si>
  <si>
    <t>39.15.13</t>
  </si>
  <si>
    <t>33935</t>
  </si>
  <si>
    <t>39.15.14</t>
  </si>
  <si>
    <t>33936</t>
  </si>
  <si>
    <t>39.15.14.1</t>
  </si>
  <si>
    <t>33937</t>
  </si>
  <si>
    <t>39.15.14.2</t>
  </si>
  <si>
    <t>33938</t>
  </si>
  <si>
    <t>39.15.14.3</t>
  </si>
  <si>
    <t>33939</t>
  </si>
  <si>
    <t>39.15.14.4</t>
  </si>
  <si>
    <t>33940</t>
  </si>
  <si>
    <t>39.16</t>
  </si>
  <si>
    <t>Выплаты с целевых субсидий всего:</t>
  </si>
  <si>
    <t>33941</t>
  </si>
  <si>
    <t>39.16.1</t>
  </si>
  <si>
    <t>33942</t>
  </si>
  <si>
    <t>39.16.2</t>
  </si>
  <si>
    <t>33943</t>
  </si>
  <si>
    <t>39.16.3</t>
  </si>
  <si>
    <t>33944</t>
  </si>
  <si>
    <t>39.16.4</t>
  </si>
  <si>
    <t>33945</t>
  </si>
  <si>
    <t>39.16.5</t>
  </si>
  <si>
    <t>33946</t>
  </si>
  <si>
    <t>39.16.6</t>
  </si>
  <si>
    <t>33947</t>
  </si>
  <si>
    <t>39.16.7</t>
  </si>
  <si>
    <t>33948</t>
  </si>
  <si>
    <t>39.16.8</t>
  </si>
  <si>
    <t>33949</t>
  </si>
  <si>
    <t>39.16.9</t>
  </si>
  <si>
    <t>33950</t>
  </si>
  <si>
    <t>39.16.10</t>
  </si>
  <si>
    <t>33951</t>
  </si>
  <si>
    <t>39.16.10.1</t>
  </si>
  <si>
    <t>33952</t>
  </si>
  <si>
    <t>39.16.11</t>
  </si>
  <si>
    <t>33953</t>
  </si>
  <si>
    <t>39.16.12</t>
  </si>
  <si>
    <t>33954</t>
  </si>
  <si>
    <t>39.16.13</t>
  </si>
  <si>
    <t>33955</t>
  </si>
  <si>
    <t>39.16.14</t>
  </si>
  <si>
    <t>33956</t>
  </si>
  <si>
    <t>39.16.14.1</t>
  </si>
  <si>
    <t>33957</t>
  </si>
  <si>
    <t>39.16.14.2</t>
  </si>
  <si>
    <t>33958</t>
  </si>
  <si>
    <t>39.16.14.3</t>
  </si>
  <si>
    <t>33959</t>
  </si>
  <si>
    <t>39.16.14.4</t>
  </si>
  <si>
    <t>33960</t>
  </si>
  <si>
    <t>39.17</t>
  </si>
  <si>
    <t>Выплаты с иной приносящей доход деятельности всего:</t>
  </si>
  <si>
    <t>33961</t>
  </si>
  <si>
    <t>39.17.1</t>
  </si>
  <si>
    <t>33962</t>
  </si>
  <si>
    <t>39.17.2</t>
  </si>
  <si>
    <t>33963</t>
  </si>
  <si>
    <t>39.17.3</t>
  </si>
  <si>
    <t>33964</t>
  </si>
  <si>
    <t>39.17.4</t>
  </si>
  <si>
    <t>33965</t>
  </si>
  <si>
    <t>39.17.5</t>
  </si>
  <si>
    <t>33966</t>
  </si>
  <si>
    <t>39.17.6</t>
  </si>
  <si>
    <t>33967</t>
  </si>
  <si>
    <t>39.17.7</t>
  </si>
  <si>
    <t>33968</t>
  </si>
  <si>
    <t>39.17.8</t>
  </si>
  <si>
    <t>33969</t>
  </si>
  <si>
    <t>39.17.9</t>
  </si>
  <si>
    <t>33970</t>
  </si>
  <si>
    <t>39.17.10</t>
  </si>
  <si>
    <t>33971</t>
  </si>
  <si>
    <t>39.17.10.1</t>
  </si>
  <si>
    <t>33972</t>
  </si>
  <si>
    <t>39.17.11</t>
  </si>
  <si>
    <t>33973</t>
  </si>
  <si>
    <t>39.17.12</t>
  </si>
  <si>
    <t>33974</t>
  </si>
  <si>
    <t>39.17.13</t>
  </si>
  <si>
    <t>33975</t>
  </si>
  <si>
    <t>33976</t>
  </si>
  <si>
    <t>33977</t>
  </si>
  <si>
    <t>33978</t>
  </si>
  <si>
    <t>33979</t>
  </si>
  <si>
    <t>33980</t>
  </si>
  <si>
    <t>40</t>
  </si>
  <si>
    <t>Планируемый остаток средств на конец планируемого года:</t>
  </si>
  <si>
    <t>34000</t>
  </si>
  <si>
    <t>41</t>
  </si>
  <si>
    <t>Публичные обязательства перед физическими лицами в денежной форме, переданные органом местного самоуправления:</t>
  </si>
  <si>
    <t>34001</t>
  </si>
  <si>
    <t>Форма:(86н)003_2 ПЛАН финансово-хозяйственной деятельности. Период действия формы: c 01.01.2012</t>
  </si>
  <si>
    <t xml:space="preserve">                                                   </t>
  </si>
  <si>
    <t>ПЛАН ФИНАНСОВО-ХОЗЯЙСТВЕННОЙ ДЕЯТЕЛЬНОСТИ</t>
  </si>
  <si>
    <t xml:space="preserve">    Дата составления "30" июня  2012г.</t>
  </si>
  <si>
    <t xml:space="preserve">Наименование учреждения                                             </t>
  </si>
  <si>
    <t>Наименование органа, осуществляющего функции и полномочия учредителя</t>
  </si>
  <si>
    <t>Администрация Уссурийского городского округа</t>
  </si>
  <si>
    <t xml:space="preserve">Адрес фактического местонахождения                                  </t>
  </si>
  <si>
    <t xml:space="preserve">ИНН/КПП                                                             </t>
  </si>
  <si>
    <t>2511007842/251101001</t>
  </si>
  <si>
    <t xml:space="preserve">Единица измерения                                                   </t>
  </si>
  <si>
    <t>руб.</t>
  </si>
  <si>
    <t xml:space="preserve">Финансовый год (финансовый год и плановый период), на который представлены сведения                                               </t>
  </si>
  <si>
    <t>2012 год</t>
  </si>
  <si>
    <t xml:space="preserve">Наименование органа, осуществляющего ведение лицевого счета </t>
  </si>
  <si>
    <t>I. Сведения о деятельности учреждения</t>
  </si>
  <si>
    <t xml:space="preserve">1. Цели и виды деятельности учреждения (указываются в соответствии с нормативными правовыми актами и уставом учреждения)              </t>
  </si>
  <si>
    <t xml:space="preserve">2.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 за плату   </t>
  </si>
  <si>
    <t xml:space="preserve">3. Общая балансовая стоимость недвижимого муниципального имущества на дату составления Плана, в том числе:                  </t>
  </si>
  <si>
    <t xml:space="preserve">стоимость имущества, закрепленного собственником имущества за учреждением на праве оперативного управления;                      </t>
  </si>
  <si>
    <t xml:space="preserve">стоимость имущества, приобретенного учреждением за счет выделенных собственником имущества учреждения средств;                        </t>
  </si>
  <si>
    <t xml:space="preserve">стоимость имущества, приобретенного учреждением за счет доходов, полученных от иной приносящей доход деятельности                   </t>
  </si>
  <si>
    <t xml:space="preserve">4. Общая балансовая стоимость движимого муниципального имущества на дату составления Плана, в том числе:                            </t>
  </si>
  <si>
    <t xml:space="preserve">балансовая стоимость особо ценного движимого имущества             </t>
  </si>
  <si>
    <t>II. Показатели финансового состояния учреждения</t>
  </si>
  <si>
    <t xml:space="preserve">Наименование показателя                     </t>
  </si>
  <si>
    <t xml:space="preserve">I. Нефинансовые активы, всего:                                  </t>
  </si>
  <si>
    <t xml:space="preserve">из них:                                                         </t>
  </si>
  <si>
    <t xml:space="preserve">1.1. Общая балансовая стоимость недвижимого имущества, всего    </t>
  </si>
  <si>
    <t xml:space="preserve">в том числе:                                                    </t>
  </si>
  <si>
    <t xml:space="preserve">1.1.1) остаточная стоимость недвижимого имущества               </t>
  </si>
  <si>
    <t xml:space="preserve">1.2. Общая балансовая стоимость движимого имущества, всего      </t>
  </si>
  <si>
    <t xml:space="preserve">1.2.1) остаточная стоимость особо ценного движимого имущества   </t>
  </si>
  <si>
    <t xml:space="preserve">II. Финансовые активы, всего                                    </t>
  </si>
  <si>
    <t xml:space="preserve">2.1. Дебиторская задолженность по доходам       </t>
  </si>
  <si>
    <t xml:space="preserve">2.2. Дебиторская задолженность по расходам                        </t>
  </si>
  <si>
    <t xml:space="preserve">III. Обязательства, всего                                       </t>
  </si>
  <si>
    <t xml:space="preserve">3.1. Просроченная кредиторская задолженность                    </t>
  </si>
  <si>
    <t>III. Плановые показатели по поступлениям и выплатам учреждения</t>
  </si>
  <si>
    <t xml:space="preserve">I. Планируемый остаток средств на начало планируемого года                      </t>
  </si>
  <si>
    <t xml:space="preserve">II. Поступления, всего:                    </t>
  </si>
  <si>
    <t xml:space="preserve">в том числе:                           </t>
  </si>
  <si>
    <t xml:space="preserve">1. Субсидии на выполнение муниципального задания                                </t>
  </si>
  <si>
    <t>2. Целевые субсидии</t>
  </si>
  <si>
    <t>3. Бюджетные инвестиции</t>
  </si>
  <si>
    <t xml:space="preserve">4. Поступления от оказания учреждением    </t>
  </si>
  <si>
    <t xml:space="preserve">услуг (выполнения работ), предоставление которых для физических и юридических лиц осуществляется на      </t>
  </si>
  <si>
    <t xml:space="preserve">платной основе                  </t>
  </si>
  <si>
    <t xml:space="preserve">5. Поступления от реализации ценных бумаг </t>
  </si>
  <si>
    <t xml:space="preserve">III. Выплаты, всего:                        </t>
  </si>
  <si>
    <t xml:space="preserve">1. Оплата труда и начисления на выплаты по оплате труда                   </t>
  </si>
  <si>
    <t xml:space="preserve">имуществом                             </t>
  </si>
  <si>
    <t>В том числе раздела 3:</t>
  </si>
  <si>
    <t xml:space="preserve">  Выплаты по субсидии на выполнение муниципального задания </t>
  </si>
  <si>
    <t>в том числе:</t>
  </si>
  <si>
    <t>-  Оплата труда и начисления на выплаты по оплате труда</t>
  </si>
  <si>
    <t xml:space="preserve">   Выплаты по целевым субсидиям</t>
  </si>
  <si>
    <t xml:space="preserve">V. Планируемый остаток средств на конец планируемого года                      </t>
  </si>
  <si>
    <t xml:space="preserve">IV. Публичные обязательства перед физическими лицами в денежной форме, переданные органом местного самоуправления </t>
  </si>
  <si>
    <t xml:space="preserve">                                                                                                                                                  (подпись)</t>
  </si>
  <si>
    <t>"__" __________ 20__ год</t>
  </si>
  <si>
    <t>Согласовано:</t>
  </si>
  <si>
    <t>Начальник финансово-экономического</t>
  </si>
  <si>
    <t>отдела                                                                   ___________ Н.А.Вялкова</t>
  </si>
  <si>
    <t xml:space="preserve">Директор МКУ </t>
  </si>
  <si>
    <t>«Централизованная бухгалтерия</t>
  </si>
  <si>
    <t xml:space="preserve">Начальник отдела планирования </t>
  </si>
  <si>
    <t xml:space="preserve">и анализа МКУ </t>
  </si>
  <si>
    <t>учреждений образования»                                  ___________ Е.Е.Гончар</t>
  </si>
  <si>
    <t>Сведения о планируемых суммах поступлений (руб.)</t>
  </si>
  <si>
    <t>должно равняться нулю!</t>
  </si>
  <si>
    <t>должно равняться нулю</t>
  </si>
  <si>
    <t>сумма выплат по разделам (3 суммы)</t>
  </si>
  <si>
    <t>выплаты общие (всего)</t>
  </si>
  <si>
    <t>поступления - выплаты по соответствующему пункту</t>
  </si>
  <si>
    <t>код УБП</t>
  </si>
  <si>
    <t>ФОРМУЛЫ САМОКОНТРОЛЯ</t>
  </si>
  <si>
    <t>Руководитель учреждения                                    ___________ ФИО</t>
  </si>
  <si>
    <t>Главный бухгалтер учреждения                         ___________ФИО</t>
  </si>
  <si>
    <t>Исполнитель                                                         ___________ ФИО</t>
  </si>
  <si>
    <t>деятельности</t>
  </si>
  <si>
    <t>Выплаты с иной, приносящей доход,</t>
  </si>
  <si>
    <t>39.18.1</t>
  </si>
  <si>
    <t>39.18.2</t>
  </si>
  <si>
    <t>39.18.3</t>
  </si>
  <si>
    <t>39.18.4</t>
  </si>
  <si>
    <t>39.18.5</t>
  </si>
  <si>
    <t>39.18.6</t>
  </si>
  <si>
    <t>39.18.7</t>
  </si>
  <si>
    <t>39.18.8</t>
  </si>
  <si>
    <t>39.18.9</t>
  </si>
  <si>
    <t>39.18.10</t>
  </si>
  <si>
    <t>39.18.10.1</t>
  </si>
  <si>
    <t>39.18.11</t>
  </si>
  <si>
    <t>39.18.12</t>
  </si>
  <si>
    <t>39.18.13</t>
  </si>
  <si>
    <t>39.18</t>
  </si>
  <si>
    <t>Выплаты с бюджетных инвестиций :</t>
  </si>
  <si>
    <t>39.17.14</t>
  </si>
  <si>
    <t>39.17.14.1</t>
  </si>
  <si>
    <t>39.17.14.2</t>
  </si>
  <si>
    <t>39.17.14.3</t>
  </si>
  <si>
    <t>39.17.14.4</t>
  </si>
  <si>
    <t>39.18.14</t>
  </si>
  <si>
    <t>39.18.14.1</t>
  </si>
  <si>
    <t>39.18.14.2</t>
  </si>
  <si>
    <t>39.18.14.3</t>
  </si>
  <si>
    <t>39.18.14.4</t>
  </si>
  <si>
    <t>Выплаты с бюджетных инвестиций:</t>
  </si>
  <si>
    <t>НА 20 __ ГОД</t>
  </si>
  <si>
    <t>Отдел № 11 Управление Федерального казначейства по Приморскому краю</t>
  </si>
  <si>
    <t>2. Услуги связи</t>
  </si>
  <si>
    <t>3. Транспортные услуги</t>
  </si>
  <si>
    <t>4. Коммунальные улсуги</t>
  </si>
  <si>
    <t xml:space="preserve">5. Арендная плата за пользование          </t>
  </si>
  <si>
    <t xml:space="preserve">6. Услуги по содержанию имущества </t>
  </si>
  <si>
    <t>7. Прочие услуги</t>
  </si>
  <si>
    <t>8. Пособия по социальной помощи населению</t>
  </si>
  <si>
    <t xml:space="preserve">9. Приобретение основных средств          </t>
  </si>
  <si>
    <t xml:space="preserve">10. Приобретение нематериальных активов    </t>
  </si>
  <si>
    <t xml:space="preserve">11. Приобретение материальных запасов      </t>
  </si>
  <si>
    <t xml:space="preserve">12. Приобретение ценных бумаг              </t>
  </si>
  <si>
    <t xml:space="preserve">13. Прочие расходы  (расшифровать)     </t>
  </si>
  <si>
    <t>14. Иные выплаты, незапрещенные законодательством Российской Федерации</t>
  </si>
  <si>
    <t>-  Услуги связи</t>
  </si>
  <si>
    <t>-  Транспортные услуги</t>
  </si>
  <si>
    <t xml:space="preserve">-  Арендная плата за пользование          </t>
  </si>
  <si>
    <t xml:space="preserve">-  Услуги по содержанию имущества </t>
  </si>
  <si>
    <t>-  Прочие услуги</t>
  </si>
  <si>
    <t>-  Пособия по социальной помощи населению</t>
  </si>
  <si>
    <t xml:space="preserve">-  Приобретение основных средств          </t>
  </si>
  <si>
    <t xml:space="preserve">-  Приобретение нематериальных активов    </t>
  </si>
  <si>
    <t xml:space="preserve">-  Приобретение материальных запасов      </t>
  </si>
  <si>
    <t xml:space="preserve">-  Приобретение ценных бумаг              </t>
  </si>
  <si>
    <t xml:space="preserve">-  Прочие расходы  (расшифровать)     </t>
  </si>
  <si>
    <t>-  Иные выплаты, незапрещенные законодательством Российской Федерации</t>
  </si>
  <si>
    <t>Сумма, руб.</t>
  </si>
  <si>
    <t>Очередной финансовый год (n)</t>
  </si>
  <si>
    <t>Плановый период</t>
  </si>
  <si>
    <t>n+2</t>
  </si>
  <si>
    <t>n+1</t>
  </si>
  <si>
    <t>Утверждаю</t>
  </si>
  <si>
    <t xml:space="preserve">Директор МАОУ сош № 25  </t>
  </si>
  <si>
    <t xml:space="preserve"> "30" июня  2012г.</t>
  </si>
  <si>
    <t>___________   Г.В.Овсянникова</t>
  </si>
  <si>
    <t xml:space="preserve">   начальник управления образования                                                        </t>
  </si>
  <si>
    <t xml:space="preserve">                     Согласовано</t>
  </si>
  <si>
    <t xml:space="preserve">          и молодежной политики                                                      </t>
  </si>
  <si>
    <t xml:space="preserve">         __________  Н.Н.Честнейшина                                                 </t>
  </si>
  <si>
    <t xml:space="preserve">                "30" июня 2012г.                                                                                            </t>
  </si>
  <si>
    <t>учреждений образования»                                  ___________ О.В.Потылицына</t>
  </si>
  <si>
    <t>Значение на 2015 финансовый год</t>
  </si>
  <si>
    <t>Иные выплаты, незапрещенные законодательством Российской Федерации</t>
  </si>
  <si>
    <t>33981</t>
  </si>
  <si>
    <t>33982</t>
  </si>
  <si>
    <t>33983</t>
  </si>
  <si>
    <t>33984</t>
  </si>
  <si>
    <t>33985</t>
  </si>
  <si>
    <t>29.12.2012</t>
  </si>
  <si>
    <t>Рубль</t>
  </si>
  <si>
    <t>4. Коммунальные услуги</t>
  </si>
  <si>
    <t>-  Коммунальные услуги</t>
  </si>
  <si>
    <t xml:space="preserve">V. Публичные обязательства перед физическими лицами в денежной форме, переданные органом местного самоуправления </t>
  </si>
  <si>
    <t xml:space="preserve">IV. Планируемый остаток средств на конец планируемого года                      </t>
  </si>
  <si>
    <t>Отдел № 11 Управления Федерального казначейства по Приморскому краю</t>
  </si>
  <si>
    <t>оплата труда и начисления на  оплату труда</t>
  </si>
  <si>
    <t>33986</t>
  </si>
  <si>
    <t>33987</t>
  </si>
  <si>
    <t>33988</t>
  </si>
  <si>
    <t>33989</t>
  </si>
  <si>
    <t>33990</t>
  </si>
  <si>
    <t>33991</t>
  </si>
  <si>
    <t>33992</t>
  </si>
  <si>
    <t>33993</t>
  </si>
  <si>
    <t>33994</t>
  </si>
  <si>
    <t>33995</t>
  </si>
  <si>
    <t>33996</t>
  </si>
  <si>
    <t>33997</t>
  </si>
  <si>
    <t>33998</t>
  </si>
  <si>
    <t>33999</t>
  </si>
  <si>
    <t>34002</t>
  </si>
  <si>
    <t>Иные выплаты, незапрещенные законодательством Российской Федерации:</t>
  </si>
  <si>
    <t>услуги по содержанию имущества</t>
  </si>
  <si>
    <t>Значение на 2016 финансовый год</t>
  </si>
  <si>
    <t xml:space="preserve">Начальник управления образования                                                        </t>
  </si>
  <si>
    <t xml:space="preserve">         __________  Н.Н. Честнейшина                                          </t>
  </si>
  <si>
    <t>2016 г.</t>
  </si>
  <si>
    <t>Руководитель учреждения                                    ___________</t>
  </si>
  <si>
    <t>Исполнитель                                                           __________</t>
  </si>
  <si>
    <t xml:space="preserve">платной основе,а также поступления от иной приносящей доход деятельности                  </t>
  </si>
  <si>
    <t>(С учетом изменений)</t>
  </si>
  <si>
    <t>Главный бухгалтер учреждения                           ___________ О.В.Краубнер</t>
  </si>
  <si>
    <t>отдела                                                                    ___________Н. А. Вялкова</t>
  </si>
  <si>
    <t>Значение на 2017 финансовый год</t>
  </si>
  <si>
    <t>2015</t>
  </si>
  <si>
    <t>svod_2015</t>
  </si>
  <si>
    <t xml:space="preserve">                                                         И ПЛАНОВЫЙ ПЕРИОД 2016, 2017 ГОДЫ</t>
  </si>
  <si>
    <t xml:space="preserve">НА 2015 ГОД     </t>
  </si>
  <si>
    <t>Очередной финансовый год 2015</t>
  </si>
  <si>
    <t>2017 г.</t>
  </si>
  <si>
    <t xml:space="preserve"> 2015г., и плановый период - 2016,2017гг. </t>
  </si>
  <si>
    <t>Директор МБОУ СОШ №3</t>
  </si>
  <si>
    <t>_________  Е.А. Солдатова</t>
  </si>
  <si>
    <t>Муниципальное бюджетное общеобразовательное учреждение "Средняя общеобразовательная школа № 3 г.Уссурийска" Уссурийского городского округа</t>
  </si>
  <si>
    <t>692525 Приморский край, г.Уссурийск, пер.Илюшина, 3</t>
  </si>
  <si>
    <t>2511006510/251101001</t>
  </si>
  <si>
    <t>Цель – формирование общей культуры личности обучающихся на основе усвоения обязательного минимума содержания общеобразовательных программ, их адаптации к жизни в обществе, создания основы для осознанного выбора и последующего освоения профессиональных образовательных программ, воспитания гражданственности, трудолюбия, уважения к правам и свободам человека, любви к окружающей природе, Родине, семье. Формирование здорового образа жизни обучающихся</t>
  </si>
  <si>
    <t xml:space="preserve">1) Изучение специальных дисциплин сверх часов и сверх программы по данной дисциплине, предусмотренной  учебным планом                                                                                2) Репетиторство с обучающимся другого учреждения образования                                                                                3) Обучение игре на музыкальных инструментах, фотографированию, кино- видео - радиолюбительскому делу, вязанию, кройке и шитью, домоводству и танцам и др.                                                                                                 4) Обучение и приобщение детей к знанию мировой культуры, графики, скульптуры, народных промыслов, всему тому, что направлено на всестороннее развитие гармоничной личности и не может быть дано в рамках государственных образовательных стандартов                    5) Занятие с детьми с отклонениями в развитии в различных учебных группах по методике специального обучения детей.                                                                           6) Занятия по адаптации детей к условиям пребывания в школьной жизни. Обучение и воспитание детей в группах по присмотру за детьми. Занятия с детьми в различных спортивных секциях и группах по укреплению здоровья.  </t>
  </si>
  <si>
    <t>Е.А.Солдатова</t>
  </si>
  <si>
    <t>А.А.Байбородина</t>
  </si>
  <si>
    <t xml:space="preserve">"30 " декабря 2014  г.                                                                                    </t>
  </si>
  <si>
    <t xml:space="preserve"> " 30 "декабря 2014      г.</t>
  </si>
  <si>
    <t xml:space="preserve">    Дата составления " 30  " декабря   201 4   г.</t>
  </si>
  <si>
    <r>
      <t>"</t>
    </r>
    <r>
      <rPr>
        <u val="single"/>
        <sz val="10"/>
        <color indexed="8"/>
        <rFont val="Times New Roman"/>
        <family val="1"/>
      </rPr>
      <t xml:space="preserve"> 30 </t>
    </r>
    <r>
      <rPr>
        <sz val="10"/>
        <color indexed="8"/>
        <rFont val="Times New Roman"/>
        <family val="1"/>
      </rPr>
      <t>"</t>
    </r>
    <r>
      <rPr>
        <u val="single"/>
        <sz val="10"/>
        <color indexed="8"/>
        <rFont val="Times New Roman"/>
        <family val="1"/>
      </rPr>
      <t xml:space="preserve"> декабря</t>
    </r>
    <r>
      <rPr>
        <sz val="10"/>
        <color indexed="8"/>
        <rFont val="Times New Roman"/>
        <family val="1"/>
      </rPr>
      <t xml:space="preserve"> 201</t>
    </r>
    <r>
      <rPr>
        <u val="single"/>
        <sz val="10"/>
        <color indexed="8"/>
        <rFont val="Times New Roman"/>
        <family val="1"/>
      </rPr>
      <t xml:space="preserve"> 4 </t>
    </r>
    <r>
      <rPr>
        <sz val="10"/>
        <color indexed="8"/>
        <rFont val="Times New Roman"/>
        <family val="1"/>
      </rPr>
      <t>год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</si>
</sst>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7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2" fontId="0" fillId="0" borderId="11" xfId="0" applyNumberFormat="1" applyBorder="1" applyAlignment="1">
      <alignment horizontal="right" wrapText="1"/>
    </xf>
    <xf numFmtId="0" fontId="0" fillId="0" borderId="0" xfId="0" applyAlignment="1" applyProtection="1">
      <alignment/>
      <protection hidden="1"/>
    </xf>
    <xf numFmtId="0" fontId="0" fillId="32" borderId="0" xfId="0" applyFont="1" applyFill="1" applyAlignment="1">
      <alignment/>
    </xf>
    <xf numFmtId="49" fontId="0" fillId="32" borderId="0" xfId="0" applyNumberFormat="1" applyFont="1" applyFill="1" applyAlignment="1">
      <alignment/>
    </xf>
    <xf numFmtId="0" fontId="0" fillId="32" borderId="0" xfId="0" applyFill="1" applyAlignment="1">
      <alignment/>
    </xf>
    <xf numFmtId="49" fontId="0" fillId="32" borderId="0" xfId="0" applyNumberFormat="1" applyFill="1" applyAlignment="1">
      <alignment/>
    </xf>
    <xf numFmtId="0" fontId="0" fillId="32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5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9" fontId="5" fillId="0" borderId="0" xfId="0" applyNumberFormat="1" applyFont="1" applyAlignment="1" applyProtection="1">
      <alignment horizontal="right" shrinkToFit="1"/>
      <protection/>
    </xf>
    <xf numFmtId="49" fontId="0" fillId="0" borderId="0" xfId="0" applyNumberFormat="1" applyAlignment="1" applyProtection="1">
      <alignment horizontal="right" shrinkToFit="1"/>
      <protection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49" fontId="5" fillId="33" borderId="10" xfId="0" applyNumberFormat="1" applyFont="1" applyFill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right" shrinkToFit="1"/>
      <protection locked="0"/>
    </xf>
    <xf numFmtId="49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7" fillId="0" borderId="0" xfId="54">
      <alignment/>
      <protection/>
    </xf>
    <xf numFmtId="0" fontId="10" fillId="0" borderId="0" xfId="54" applyFont="1">
      <alignment/>
      <protection/>
    </xf>
    <xf numFmtId="0" fontId="10" fillId="0" borderId="0" xfId="54" applyFont="1" applyAlignment="1">
      <alignment horizontal="center"/>
      <protection/>
    </xf>
    <xf numFmtId="0" fontId="10" fillId="0" borderId="0" xfId="54" applyFont="1" applyAlignment="1">
      <alignment horizontal="justify"/>
      <protection/>
    </xf>
    <xf numFmtId="0" fontId="10" fillId="0" borderId="10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0" fontId="11" fillId="0" borderId="13" xfId="54" applyFont="1" applyBorder="1" applyAlignment="1">
      <alignment vertical="top" wrapText="1"/>
      <protection/>
    </xf>
    <xf numFmtId="2" fontId="0" fillId="0" borderId="0" xfId="0" applyNumberFormat="1" applyAlignment="1">
      <alignment horizontal="left"/>
    </xf>
    <xf numFmtId="0" fontId="10" fillId="0" borderId="0" xfId="54" applyFont="1" applyProtection="1">
      <alignment/>
      <protection locked="0"/>
    </xf>
    <xf numFmtId="0" fontId="37" fillId="0" borderId="0" xfId="54" applyProtection="1">
      <alignment/>
      <protection locked="0"/>
    </xf>
    <xf numFmtId="0" fontId="12" fillId="0" borderId="0" xfId="54" applyFont="1" applyProtection="1">
      <alignment/>
      <protection locked="0"/>
    </xf>
    <xf numFmtId="0" fontId="13" fillId="0" borderId="0" xfId="54" applyFo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0" borderId="0" xfId="54" applyFont="1" applyAlignment="1" applyProtection="1">
      <alignment horizontal="justify"/>
      <protection locked="0"/>
    </xf>
    <xf numFmtId="49" fontId="0" fillId="34" borderId="11" xfId="0" applyNumberFormat="1" applyFill="1" applyBorder="1" applyAlignment="1">
      <alignment vertical="center"/>
    </xf>
    <xf numFmtId="2" fontId="0" fillId="33" borderId="11" xfId="0" applyNumberFormat="1" applyFill="1" applyBorder="1" applyAlignment="1">
      <alignment vertical="center"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2" fontId="0" fillId="34" borderId="11" xfId="0" applyNumberFormat="1" applyFill="1" applyBorder="1" applyAlignment="1" applyProtection="1">
      <alignment vertical="center"/>
      <protection locked="0"/>
    </xf>
    <xf numFmtId="4" fontId="0" fillId="33" borderId="11" xfId="0" applyNumberFormat="1" applyFill="1" applyBorder="1" applyAlignment="1">
      <alignment vertical="center"/>
    </xf>
    <xf numFmtId="4" fontId="0" fillId="34" borderId="11" xfId="0" applyNumberFormat="1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 wrapText="1"/>
    </xf>
    <xf numFmtId="49" fontId="0" fillId="34" borderId="11" xfId="0" applyNumberFormat="1" applyFill="1" applyBorder="1" applyAlignment="1">
      <alignment vertical="center" wrapText="1"/>
    </xf>
    <xf numFmtId="49" fontId="0" fillId="35" borderId="11" xfId="0" applyNumberFormat="1" applyFill="1" applyBorder="1" applyAlignment="1">
      <alignment vertical="center"/>
    </xf>
    <xf numFmtId="49" fontId="0" fillId="35" borderId="11" xfId="0" applyNumberFormat="1" applyFill="1" applyBorder="1" applyAlignment="1">
      <alignment vertical="center" wrapText="1"/>
    </xf>
    <xf numFmtId="2" fontId="0" fillId="35" borderId="11" xfId="0" applyNumberFormat="1" applyFill="1" applyBorder="1" applyAlignment="1" applyProtection="1">
      <alignment vertical="center"/>
      <protection locked="0"/>
    </xf>
    <xf numFmtId="2" fontId="0" fillId="35" borderId="11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 wrapText="1"/>
    </xf>
    <xf numFmtId="2" fontId="0" fillId="35" borderId="14" xfId="0" applyNumberFormat="1" applyFill="1" applyBorder="1" applyAlignment="1" applyProtection="1">
      <alignment vertical="center"/>
      <protection locked="0"/>
    </xf>
    <xf numFmtId="49" fontId="0" fillId="36" borderId="11" xfId="0" applyNumberFormat="1" applyFill="1" applyBorder="1" applyAlignment="1">
      <alignment vertical="center"/>
    </xf>
    <xf numFmtId="49" fontId="0" fillId="36" borderId="11" xfId="0" applyNumberFormat="1" applyFill="1" applyBorder="1" applyAlignment="1">
      <alignment vertical="center" wrapText="1"/>
    </xf>
    <xf numFmtId="2" fontId="0" fillId="36" borderId="11" xfId="0" applyNumberFormat="1" applyFill="1" applyBorder="1" applyAlignment="1" applyProtection="1">
      <alignment vertical="center"/>
      <protection locked="0"/>
    </xf>
    <xf numFmtId="0" fontId="0" fillId="37" borderId="0" xfId="0" applyFill="1" applyAlignment="1">
      <alignment/>
    </xf>
    <xf numFmtId="0" fontId="8" fillId="0" borderId="0" xfId="0" applyFont="1" applyAlignment="1">
      <alignment/>
    </xf>
    <xf numFmtId="2" fontId="0" fillId="35" borderId="11" xfId="0" applyNumberFormat="1" applyFill="1" applyBorder="1" applyAlignment="1" applyProtection="1">
      <alignment vertical="center"/>
      <protection/>
    </xf>
    <xf numFmtId="2" fontId="0" fillId="34" borderId="11" xfId="0" applyNumberFormat="1" applyFill="1" applyBorder="1" applyAlignment="1" applyProtection="1">
      <alignment vertical="center"/>
      <protection/>
    </xf>
    <xf numFmtId="2" fontId="0" fillId="33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 wrapText="1"/>
      <protection/>
    </xf>
    <xf numFmtId="49" fontId="0" fillId="34" borderId="11" xfId="0" applyNumberFormat="1" applyFill="1" applyBorder="1" applyAlignment="1" applyProtection="1">
      <alignment vertical="center"/>
      <protection/>
    </xf>
    <xf numFmtId="49" fontId="0" fillId="34" borderId="11" xfId="0" applyNumberFormat="1" applyFill="1" applyBorder="1" applyAlignment="1" applyProtection="1">
      <alignment vertical="center" wrapText="1"/>
      <protection/>
    </xf>
    <xf numFmtId="49" fontId="0" fillId="36" borderId="11" xfId="0" applyNumberFormat="1" applyFill="1" applyBorder="1" applyAlignment="1" applyProtection="1">
      <alignment vertical="center"/>
      <protection/>
    </xf>
    <xf numFmtId="49" fontId="0" fillId="36" borderId="11" xfId="0" applyNumberFormat="1" applyFill="1" applyBorder="1" applyAlignment="1" applyProtection="1">
      <alignment vertical="center" wrapText="1"/>
      <protection/>
    </xf>
    <xf numFmtId="4" fontId="0" fillId="33" borderId="11" xfId="0" applyNumberFormat="1" applyFill="1" applyBorder="1" applyAlignment="1" applyProtection="1">
      <alignment vertical="center"/>
      <protection/>
    </xf>
    <xf numFmtId="0" fontId="10" fillId="0" borderId="13" xfId="54" applyFont="1" applyBorder="1" applyAlignment="1" applyProtection="1">
      <alignment vertical="top" wrapText="1"/>
      <protection/>
    </xf>
    <xf numFmtId="0" fontId="10" fillId="0" borderId="15" xfId="54" applyFont="1" applyBorder="1" applyAlignment="1">
      <alignment vertical="top" wrapText="1"/>
      <protection/>
    </xf>
    <xf numFmtId="0" fontId="10" fillId="0" borderId="0" xfId="54" applyFont="1" applyAlignment="1">
      <alignment horizontal="center" vertical="center"/>
      <protection/>
    </xf>
    <xf numFmtId="0" fontId="37" fillId="0" borderId="0" xfId="54" applyAlignment="1">
      <alignment vertical="center"/>
      <protection/>
    </xf>
    <xf numFmtId="0" fontId="11" fillId="0" borderId="10" xfId="54" applyFont="1" applyBorder="1" applyAlignment="1">
      <alignment vertical="top" wrapText="1"/>
      <protection/>
    </xf>
    <xf numFmtId="0" fontId="10" fillId="0" borderId="0" xfId="54" applyFont="1" applyAlignment="1" applyProtection="1">
      <alignment horizontal="center"/>
      <protection locked="0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10" fillId="0" borderId="17" xfId="54" applyNumberFormat="1" applyFont="1" applyBorder="1" applyAlignment="1">
      <alignment horizontal="center" vertical="center" wrapText="1"/>
      <protection/>
    </xf>
    <xf numFmtId="2" fontId="0" fillId="37" borderId="0" xfId="0" applyNumberFormat="1" applyFill="1" applyBorder="1" applyAlignment="1">
      <alignment/>
    </xf>
    <xf numFmtId="0" fontId="0" fillId="35" borderId="18" xfId="0" applyFill="1" applyBorder="1" applyAlignment="1">
      <alignment/>
    </xf>
    <xf numFmtId="2" fontId="0" fillId="37" borderId="18" xfId="0" applyNumberFormat="1" applyFill="1" applyBorder="1" applyAlignment="1">
      <alignment/>
    </xf>
    <xf numFmtId="2" fontId="0" fillId="34" borderId="19" xfId="0" applyNumberFormat="1" applyFill="1" applyBorder="1" applyAlignment="1">
      <alignment/>
    </xf>
    <xf numFmtId="2" fontId="0" fillId="37" borderId="19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49" fontId="0" fillId="38" borderId="0" xfId="0" applyNumberFormat="1" applyFill="1" applyAlignment="1">
      <alignment vertical="center"/>
    </xf>
    <xf numFmtId="49" fontId="0" fillId="38" borderId="0" xfId="0" applyNumberFormat="1" applyFill="1" applyAlignment="1">
      <alignment vertical="center" wrapText="1"/>
    </xf>
    <xf numFmtId="2" fontId="0" fillId="38" borderId="0" xfId="0" applyNumberFormat="1" applyFill="1" applyAlignment="1">
      <alignment vertical="center"/>
    </xf>
    <xf numFmtId="0" fontId="0" fillId="38" borderId="0" xfId="0" applyFill="1" applyAlignment="1">
      <alignment/>
    </xf>
    <xf numFmtId="49" fontId="0" fillId="39" borderId="0" xfId="0" applyNumberFormat="1" applyFill="1" applyAlignment="1">
      <alignment vertical="center"/>
    </xf>
    <xf numFmtId="49" fontId="0" fillId="39" borderId="0" xfId="0" applyNumberFormat="1" applyFill="1" applyAlignment="1">
      <alignment vertical="center" wrapText="1"/>
    </xf>
    <xf numFmtId="2" fontId="0" fillId="39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 wrapText="1"/>
    </xf>
    <xf numFmtId="2" fontId="0" fillId="40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 wrapText="1"/>
    </xf>
    <xf numFmtId="2" fontId="0" fillId="41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 wrapText="1"/>
    </xf>
    <xf numFmtId="2" fontId="0" fillId="42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 wrapText="1"/>
    </xf>
    <xf numFmtId="2" fontId="0" fillId="43" borderId="0" xfId="0" applyNumberFormat="1" applyFill="1" applyAlignment="1">
      <alignment vertical="center"/>
    </xf>
    <xf numFmtId="2" fontId="10" fillId="7" borderId="17" xfId="54" applyNumberFormat="1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 applyProtection="1">
      <alignment vertical="top" wrapText="1"/>
      <protection/>
    </xf>
    <xf numFmtId="0" fontId="10" fillId="7" borderId="13" xfId="54" applyFont="1" applyFill="1" applyBorder="1" applyAlignment="1" applyProtection="1">
      <alignment vertical="top" wrapText="1"/>
      <protection/>
    </xf>
    <xf numFmtId="0" fontId="16" fillId="7" borderId="13" xfId="54" applyFont="1" applyFill="1" applyBorder="1" applyAlignment="1">
      <alignment vertical="top" wrapText="1"/>
      <protection/>
    </xf>
    <xf numFmtId="0" fontId="17" fillId="7" borderId="13" xfId="54" applyFont="1" applyFill="1" applyBorder="1" applyAlignment="1">
      <alignment vertical="top" wrapText="1"/>
      <protection/>
    </xf>
    <xf numFmtId="0" fontId="17" fillId="7" borderId="15" xfId="54" applyFont="1" applyFill="1" applyBorder="1" applyAlignment="1">
      <alignment vertical="top" wrapText="1"/>
      <protection/>
    </xf>
    <xf numFmtId="2" fontId="16" fillId="7" borderId="17" xfId="54" applyNumberFormat="1" applyFont="1" applyFill="1" applyBorder="1" applyAlignment="1">
      <alignment horizontal="center" vertical="center" wrapText="1"/>
      <protection/>
    </xf>
    <xf numFmtId="0" fontId="18" fillId="0" borderId="0" xfId="54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37" fillId="0" borderId="0" xfId="54" applyFont="1" applyProtection="1">
      <alignment/>
      <protection locked="0"/>
    </xf>
    <xf numFmtId="49" fontId="4" fillId="0" borderId="0" xfId="0" applyNumberFormat="1" applyFont="1" applyAlignment="1" applyProtection="1">
      <alignment/>
      <protection hidden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0" fillId="0" borderId="0" xfId="54" applyFont="1" applyAlignment="1" applyProtection="1">
      <alignment horizontal="left"/>
      <protection locked="0"/>
    </xf>
    <xf numFmtId="0" fontId="10" fillId="0" borderId="12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2" fontId="54" fillId="0" borderId="21" xfId="54" applyNumberFormat="1" applyFont="1" applyBorder="1" applyAlignment="1" applyProtection="1">
      <alignment horizontal="center" vertical="center" wrapText="1"/>
      <protection locked="0"/>
    </xf>
    <xf numFmtId="2" fontId="54" fillId="0" borderId="22" xfId="54" applyNumberFormat="1" applyFont="1" applyBorder="1" applyAlignment="1" applyProtection="1">
      <alignment horizontal="center" vertical="center" wrapText="1"/>
      <protection locked="0"/>
    </xf>
    <xf numFmtId="2" fontId="54" fillId="0" borderId="23" xfId="54" applyNumberFormat="1" applyFont="1" applyBorder="1" applyAlignment="1" applyProtection="1">
      <alignment horizontal="center" vertical="center" wrapText="1"/>
      <protection locked="0"/>
    </xf>
    <xf numFmtId="2" fontId="54" fillId="0" borderId="24" xfId="54" applyNumberFormat="1" applyFont="1" applyBorder="1" applyAlignment="1" applyProtection="1">
      <alignment horizontal="center" vertical="center" wrapText="1"/>
      <protection locked="0"/>
    </xf>
    <xf numFmtId="2" fontId="54" fillId="0" borderId="16" xfId="54" applyNumberFormat="1" applyFont="1" applyBorder="1" applyAlignment="1" applyProtection="1">
      <alignment horizontal="center" vertical="center" wrapText="1"/>
      <protection locked="0"/>
    </xf>
    <xf numFmtId="2" fontId="54" fillId="0" borderId="17" xfId="54" applyNumberFormat="1" applyFont="1" applyBorder="1" applyAlignment="1" applyProtection="1">
      <alignment horizontal="center" vertical="center" wrapText="1"/>
      <protection locked="0"/>
    </xf>
    <xf numFmtId="0" fontId="10" fillId="0" borderId="21" xfId="54" applyFont="1" applyBorder="1" applyAlignment="1">
      <alignment vertical="top" wrapText="1"/>
      <protection/>
    </xf>
    <xf numFmtId="0" fontId="10" fillId="0" borderId="24" xfId="54" applyFont="1" applyBorder="1" applyAlignment="1">
      <alignment vertical="top" wrapText="1"/>
      <protection/>
    </xf>
    <xf numFmtId="0" fontId="10" fillId="0" borderId="0" xfId="54" applyFont="1" applyBorder="1" applyAlignment="1" applyProtection="1">
      <alignment horizontal="center"/>
      <protection locked="0"/>
    </xf>
    <xf numFmtId="0" fontId="37" fillId="0" borderId="0" xfId="54" applyFont="1" applyBorder="1" applyAlignment="1" applyProtection="1">
      <alignment/>
      <protection locked="0"/>
    </xf>
    <xf numFmtId="0" fontId="54" fillId="0" borderId="21" xfId="54" applyFont="1" applyBorder="1" applyAlignment="1" applyProtection="1">
      <alignment vertical="center" wrapText="1"/>
      <protection locked="0"/>
    </xf>
    <xf numFmtId="0" fontId="54" fillId="0" borderId="22" xfId="54" applyFont="1" applyBorder="1" applyAlignment="1" applyProtection="1">
      <alignment vertical="center" wrapText="1"/>
      <protection locked="0"/>
    </xf>
    <xf numFmtId="0" fontId="54" fillId="0" borderId="23" xfId="54" applyFont="1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26" xfId="0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10" fillId="0" borderId="22" xfId="54" applyFont="1" applyBorder="1" applyAlignment="1">
      <alignment horizontal="center"/>
      <protection/>
    </xf>
    <xf numFmtId="0" fontId="37" fillId="0" borderId="22" xfId="54" applyBorder="1" applyAlignment="1">
      <alignment/>
      <protection/>
    </xf>
    <xf numFmtId="2" fontId="10" fillId="0" borderId="21" xfId="54" applyNumberFormat="1" applyFont="1" applyBorder="1" applyAlignment="1">
      <alignment horizontal="center" vertical="center" wrapText="1"/>
      <protection/>
    </xf>
    <xf numFmtId="2" fontId="10" fillId="0" borderId="22" xfId="54" applyNumberFormat="1" applyFont="1" applyBorder="1" applyAlignment="1">
      <alignment horizontal="center" vertical="center" wrapText="1"/>
      <protection/>
    </xf>
    <xf numFmtId="2" fontId="10" fillId="0" borderId="23" xfId="54" applyNumberFormat="1" applyFont="1" applyBorder="1" applyAlignment="1">
      <alignment horizontal="center" vertical="center" wrapText="1"/>
      <protection/>
    </xf>
    <xf numFmtId="2" fontId="10" fillId="0" borderId="24" xfId="54" applyNumberFormat="1" applyFont="1" applyBorder="1" applyAlignment="1">
      <alignment horizontal="center" vertical="center" wrapText="1"/>
      <protection/>
    </xf>
    <xf numFmtId="2" fontId="10" fillId="0" borderId="16" xfId="54" applyNumberFormat="1" applyFont="1" applyBorder="1" applyAlignment="1">
      <alignment horizontal="center" vertical="center" wrapText="1"/>
      <protection/>
    </xf>
    <xf numFmtId="2" fontId="10" fillId="0" borderId="17" xfId="54" applyNumberFormat="1" applyFont="1" applyBorder="1" applyAlignment="1">
      <alignment horizontal="center" vertical="center" wrapText="1"/>
      <protection/>
    </xf>
    <xf numFmtId="0" fontId="10" fillId="0" borderId="15" xfId="54" applyFont="1" applyBorder="1" applyAlignment="1">
      <alignment vertical="top" wrapText="1"/>
      <protection/>
    </xf>
    <xf numFmtId="0" fontId="10" fillId="0" borderId="27" xfId="54" applyFont="1" applyBorder="1" applyAlignment="1" applyProtection="1">
      <alignment vertical="center" wrapText="1"/>
      <protection locked="0"/>
    </xf>
    <xf numFmtId="0" fontId="10" fillId="0" borderId="28" xfId="54" applyFont="1" applyBorder="1" applyAlignment="1" applyProtection="1">
      <alignment vertical="center" wrapText="1"/>
      <protection locked="0"/>
    </xf>
    <xf numFmtId="0" fontId="10" fillId="0" borderId="29" xfId="54" applyFont="1" applyBorder="1" applyAlignment="1" applyProtection="1">
      <alignment vertical="center" wrapText="1"/>
      <protection locked="0"/>
    </xf>
    <xf numFmtId="2" fontId="10" fillId="0" borderId="27" xfId="54" applyNumberFormat="1" applyFont="1" applyBorder="1" applyAlignment="1">
      <alignment horizontal="center" vertical="center" wrapText="1"/>
      <protection/>
    </xf>
    <xf numFmtId="2" fontId="10" fillId="0" borderId="28" xfId="54" applyNumberFormat="1" applyFont="1" applyBorder="1" applyAlignment="1">
      <alignment horizontal="center" vertical="center" wrapText="1"/>
      <protection/>
    </xf>
    <xf numFmtId="2" fontId="10" fillId="0" borderId="29" xfId="54" applyNumberFormat="1" applyFont="1" applyBorder="1" applyAlignment="1">
      <alignment horizontal="center" vertical="center" wrapText="1"/>
      <protection/>
    </xf>
    <xf numFmtId="2" fontId="10" fillId="0" borderId="21" xfId="54" applyNumberFormat="1" applyFont="1" applyBorder="1" applyAlignment="1" applyProtection="1">
      <alignment horizontal="center" vertical="center" wrapText="1"/>
      <protection locked="0"/>
    </xf>
    <xf numFmtId="2" fontId="10" fillId="0" borderId="22" xfId="54" applyNumberFormat="1" applyFont="1" applyBorder="1" applyAlignment="1" applyProtection="1">
      <alignment horizontal="center" vertical="center" wrapText="1"/>
      <protection locked="0"/>
    </xf>
    <xf numFmtId="2" fontId="10" fillId="0" borderId="23" xfId="54" applyNumberFormat="1" applyFont="1" applyBorder="1" applyAlignment="1" applyProtection="1">
      <alignment horizontal="center" vertical="center" wrapText="1"/>
      <protection locked="0"/>
    </xf>
    <xf numFmtId="2" fontId="10" fillId="0" borderId="25" xfId="54" applyNumberFormat="1" applyFont="1" applyBorder="1" applyAlignment="1" applyProtection="1">
      <alignment horizontal="center" vertical="center" wrapText="1"/>
      <protection locked="0"/>
    </xf>
    <xf numFmtId="2" fontId="10" fillId="0" borderId="0" xfId="54" applyNumberFormat="1" applyFont="1" applyBorder="1" applyAlignment="1" applyProtection="1">
      <alignment horizontal="center" vertical="center" wrapText="1"/>
      <protection locked="0"/>
    </xf>
    <xf numFmtId="2" fontId="10" fillId="0" borderId="26" xfId="54" applyNumberFormat="1" applyFont="1" applyBorder="1" applyAlignment="1" applyProtection="1">
      <alignment horizontal="center" vertical="center" wrapText="1"/>
      <protection locked="0"/>
    </xf>
    <xf numFmtId="2" fontId="10" fillId="0" borderId="24" xfId="54" applyNumberFormat="1" applyFont="1" applyBorder="1" applyAlignment="1" applyProtection="1">
      <alignment horizontal="center" vertical="center" wrapText="1"/>
      <protection locked="0"/>
    </xf>
    <xf numFmtId="2" fontId="10" fillId="0" borderId="16" xfId="54" applyNumberFormat="1" applyFont="1" applyBorder="1" applyAlignment="1" applyProtection="1">
      <alignment horizontal="center" vertical="center" wrapText="1"/>
      <protection locked="0"/>
    </xf>
    <xf numFmtId="2" fontId="10" fillId="0" borderId="17" xfId="54" applyNumberFormat="1" applyFont="1" applyBorder="1" applyAlignment="1" applyProtection="1">
      <alignment horizontal="center" vertical="center" wrapText="1"/>
      <protection locked="0"/>
    </xf>
    <xf numFmtId="0" fontId="10" fillId="0" borderId="25" xfId="54" applyFont="1" applyBorder="1" applyAlignment="1">
      <alignment vertical="top" wrapText="1"/>
      <protection/>
    </xf>
    <xf numFmtId="2" fontId="11" fillId="7" borderId="12" xfId="54" applyNumberFormat="1" applyFont="1" applyFill="1" applyBorder="1" applyAlignment="1">
      <alignment horizontal="center" vertical="center" wrapText="1"/>
      <protection/>
    </xf>
    <xf numFmtId="0" fontId="11" fillId="7" borderId="15" xfId="54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>
      <alignment horizontal="center" vertical="center" wrapText="1"/>
      <protection/>
    </xf>
    <xf numFmtId="2" fontId="10" fillId="0" borderId="12" xfId="54" applyNumberFormat="1" applyFont="1" applyBorder="1" applyAlignment="1">
      <alignment horizontal="center" vertical="center" wrapText="1"/>
      <protection/>
    </xf>
    <xf numFmtId="2" fontId="10" fillId="0" borderId="13" xfId="54" applyNumberFormat="1" applyFont="1" applyBorder="1" applyAlignment="1">
      <alignment horizontal="center" vertical="center" wrapText="1"/>
      <protection/>
    </xf>
    <xf numFmtId="0" fontId="0" fillId="37" borderId="0" xfId="0" applyFill="1" applyBorder="1" applyAlignment="1">
      <alignment vertical="center" wrapText="1"/>
    </xf>
    <xf numFmtId="2" fontId="16" fillId="7" borderId="12" xfId="54" applyNumberFormat="1" applyFont="1" applyFill="1" applyBorder="1" applyAlignment="1">
      <alignment horizontal="center" vertical="center" wrapText="1"/>
      <protection/>
    </xf>
    <xf numFmtId="2" fontId="16" fillId="7" borderId="13" xfId="54" applyNumberFormat="1" applyFont="1" applyFill="1" applyBorder="1" applyAlignment="1">
      <alignment horizontal="center" vertical="center" wrapText="1"/>
      <protection/>
    </xf>
    <xf numFmtId="0" fontId="10" fillId="0" borderId="30" xfId="54" applyFont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17" fillId="7" borderId="12" xfId="54" applyFont="1" applyFill="1" applyBorder="1" applyAlignment="1" applyProtection="1">
      <alignment vertical="top" wrapText="1"/>
      <protection/>
    </xf>
    <xf numFmtId="0" fontId="17" fillId="7" borderId="15" xfId="54" applyFont="1" applyFill="1" applyBorder="1" applyAlignment="1" applyProtection="1">
      <alignment vertical="top" wrapText="1"/>
      <protection/>
    </xf>
    <xf numFmtId="0" fontId="10" fillId="0" borderId="15" xfId="54" applyFont="1" applyBorder="1" applyAlignment="1">
      <alignment horizontal="center" vertical="center" wrapText="1"/>
      <protection/>
    </xf>
    <xf numFmtId="0" fontId="10" fillId="0" borderId="13" xfId="54" applyFont="1" applyBorder="1" applyAlignment="1">
      <alignment horizontal="center" vertical="center" wrapText="1"/>
      <protection/>
    </xf>
    <xf numFmtId="0" fontId="9" fillId="0" borderId="2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0" fillId="0" borderId="32" xfId="54" applyFont="1" applyBorder="1" applyAlignment="1">
      <alignment horizontal="center" vertical="center" wrapText="1"/>
      <protection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0" fillId="0" borderId="0" xfId="54" applyFont="1" applyAlignment="1">
      <alignment horizontal="center" vertical="center"/>
      <protection/>
    </xf>
    <xf numFmtId="0" fontId="54" fillId="0" borderId="27" xfId="54" applyFont="1" applyBorder="1" applyAlignment="1" applyProtection="1">
      <alignment vertical="center" wrapText="1"/>
      <protection locked="0"/>
    </xf>
    <xf numFmtId="0" fontId="54" fillId="0" borderId="28" xfId="54" applyFont="1" applyBorder="1" applyAlignment="1" applyProtection="1">
      <alignment vertical="center" wrapText="1"/>
      <protection locked="0"/>
    </xf>
    <xf numFmtId="0" fontId="54" fillId="0" borderId="29" xfId="54" applyFont="1" applyBorder="1" applyAlignment="1" applyProtection="1">
      <alignment vertical="center" wrapText="1"/>
      <protection locked="0"/>
    </xf>
    <xf numFmtId="0" fontId="37" fillId="0" borderId="0" xfId="54" applyBorder="1" applyAlignment="1" applyProtection="1">
      <alignment/>
      <protection locked="0"/>
    </xf>
    <xf numFmtId="0" fontId="10" fillId="0" borderId="21" xfId="54" applyFont="1" applyBorder="1" applyAlignment="1" applyProtection="1">
      <alignment vertical="center" wrapText="1"/>
      <protection locked="0"/>
    </xf>
    <xf numFmtId="0" fontId="10" fillId="0" borderId="22" xfId="54" applyFont="1" applyBorder="1" applyAlignment="1" applyProtection="1">
      <alignment vertical="center" wrapText="1"/>
      <protection locked="0"/>
    </xf>
    <xf numFmtId="0" fontId="10" fillId="0" borderId="23" xfId="54" applyFont="1" applyBorder="1" applyAlignment="1" applyProtection="1">
      <alignment vertical="center" wrapText="1"/>
      <protection locked="0"/>
    </xf>
    <xf numFmtId="0" fontId="10" fillId="0" borderId="25" xfId="54" applyFont="1" applyBorder="1" applyAlignment="1" applyProtection="1">
      <alignment vertical="center" wrapText="1"/>
      <protection locked="0"/>
    </xf>
    <xf numFmtId="0" fontId="10" fillId="0" borderId="0" xfId="54" applyFont="1" applyBorder="1" applyAlignment="1" applyProtection="1">
      <alignment vertical="center" wrapText="1"/>
      <protection locked="0"/>
    </xf>
    <xf numFmtId="0" fontId="10" fillId="0" borderId="26" xfId="54" applyFont="1" applyBorder="1" applyAlignment="1" applyProtection="1">
      <alignment vertical="center" wrapText="1"/>
      <protection locked="0"/>
    </xf>
    <xf numFmtId="0" fontId="10" fillId="0" borderId="24" xfId="54" applyFont="1" applyBorder="1" applyAlignment="1" applyProtection="1">
      <alignment vertical="center" wrapText="1"/>
      <protection locked="0"/>
    </xf>
    <xf numFmtId="0" fontId="10" fillId="0" borderId="16" xfId="54" applyFont="1" applyBorder="1" applyAlignment="1" applyProtection="1">
      <alignment vertical="center" wrapText="1"/>
      <protection locked="0"/>
    </xf>
    <xf numFmtId="0" fontId="10" fillId="0" borderId="17" xfId="54" applyFont="1" applyBorder="1" applyAlignment="1" applyProtection="1">
      <alignment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1.emf" /><Relationship Id="rId3" Type="http://schemas.openxmlformats.org/officeDocument/2006/relationships/image" Target="../media/image10.emf" /><Relationship Id="rId4" Type="http://schemas.openxmlformats.org/officeDocument/2006/relationships/image" Target="../media/image3.emf" /><Relationship Id="rId5" Type="http://schemas.openxmlformats.org/officeDocument/2006/relationships/image" Target="../media/image17.emf" /><Relationship Id="rId6" Type="http://schemas.openxmlformats.org/officeDocument/2006/relationships/image" Target="../media/image1.emf" /><Relationship Id="rId7" Type="http://schemas.openxmlformats.org/officeDocument/2006/relationships/image" Target="../media/image12.emf" /><Relationship Id="rId8" Type="http://schemas.openxmlformats.org/officeDocument/2006/relationships/image" Target="../media/image6.emf" /><Relationship Id="rId9" Type="http://schemas.openxmlformats.org/officeDocument/2006/relationships/image" Target="../media/image15.emf" /><Relationship Id="rId10" Type="http://schemas.openxmlformats.org/officeDocument/2006/relationships/image" Target="../media/image7.emf" /><Relationship Id="rId11" Type="http://schemas.openxmlformats.org/officeDocument/2006/relationships/image" Target="../media/image13.emf" /><Relationship Id="rId12" Type="http://schemas.openxmlformats.org/officeDocument/2006/relationships/image" Target="../media/image14.emf" /><Relationship Id="rId13" Type="http://schemas.openxmlformats.org/officeDocument/2006/relationships/image" Target="../media/image9.emf" /><Relationship Id="rId14" Type="http://schemas.openxmlformats.org/officeDocument/2006/relationships/image" Target="../media/image16.emf" /><Relationship Id="rId15" Type="http://schemas.openxmlformats.org/officeDocument/2006/relationships/image" Target="../media/image5.emf" /><Relationship Id="rId16" Type="http://schemas.openxmlformats.org/officeDocument/2006/relationships/image" Target="../media/image4.emf" /><Relationship Id="rId17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14</xdr:row>
      <xdr:rowOff>9525</xdr:rowOff>
    </xdr:from>
    <xdr:to>
      <xdr:col>3</xdr:col>
      <xdr:colOff>476250</xdr:colOff>
      <xdr:row>18</xdr:row>
      <xdr:rowOff>85725</xdr:rowOff>
    </xdr:to>
    <xdr:grpSp>
      <xdr:nvGrpSpPr>
        <xdr:cNvPr id="1" name="Group 49"/>
        <xdr:cNvGrpSpPr>
          <a:grpSpLocks/>
        </xdr:cNvGrpSpPr>
      </xdr:nvGrpSpPr>
      <xdr:grpSpPr>
        <a:xfrm>
          <a:off x="133350" y="2276475"/>
          <a:ext cx="3324225" cy="723900"/>
          <a:chOff x="15" y="306"/>
          <a:chExt cx="423" cy="99"/>
        </a:xfrm>
        <a:solidFill>
          <a:srgbClr val="FFFFFF"/>
        </a:solidFill>
      </xdr:grpSpPr>
      <xdr:pic>
        <xdr:nvPicPr>
          <xdr:cNvPr id="2" name="Opt_Y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" y="320"/>
            <a:ext cx="8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pt_Q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6" y="320"/>
            <a:ext cx="122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pt_M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00" y="320"/>
            <a:ext cx="11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Txt_Year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9" y="350"/>
            <a:ext cx="96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Cmb_Q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57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cmb_m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02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2</xdr:row>
      <xdr:rowOff>47625</xdr:rowOff>
    </xdr:from>
    <xdr:to>
      <xdr:col>4</xdr:col>
      <xdr:colOff>0</xdr:colOff>
      <xdr:row>7</xdr:row>
      <xdr:rowOff>104775</xdr:rowOff>
    </xdr:to>
    <xdr:grpSp>
      <xdr:nvGrpSpPr>
        <xdr:cNvPr id="9" name="Group 51"/>
        <xdr:cNvGrpSpPr>
          <a:grpSpLocks/>
        </xdr:cNvGrpSpPr>
      </xdr:nvGrpSpPr>
      <xdr:grpSpPr>
        <a:xfrm>
          <a:off x="133350" y="371475"/>
          <a:ext cx="4924425" cy="866775"/>
          <a:chOff x="16" y="51"/>
          <a:chExt cx="611" cy="117"/>
        </a:xfrm>
        <a:solidFill>
          <a:srgbClr val="FFFFFF"/>
        </a:solidFill>
      </xdr:grpSpPr>
      <xdr:pic>
        <xdr:nvPicPr>
          <xdr:cNvPr id="10" name="Label1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8" y="60"/>
            <a:ext cx="221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xt_Org_Nam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29" y="80"/>
            <a:ext cx="588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Label2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29" y="111"/>
            <a:ext cx="204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xt_Org_code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29" y="133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8</xdr:row>
      <xdr:rowOff>19050</xdr:rowOff>
    </xdr:from>
    <xdr:to>
      <xdr:col>3</xdr:col>
      <xdr:colOff>2066925</xdr:colOff>
      <xdr:row>13</xdr:row>
      <xdr:rowOff>95250</xdr:rowOff>
    </xdr:to>
    <xdr:grpSp>
      <xdr:nvGrpSpPr>
        <xdr:cNvPr id="15" name="Group 52"/>
        <xdr:cNvGrpSpPr>
          <a:grpSpLocks/>
        </xdr:cNvGrpSpPr>
      </xdr:nvGrpSpPr>
      <xdr:grpSpPr>
        <a:xfrm>
          <a:off x="133350" y="1314450"/>
          <a:ext cx="4914900" cy="885825"/>
          <a:chOff x="16" y="178"/>
          <a:chExt cx="610" cy="121"/>
        </a:xfrm>
        <a:solidFill>
          <a:srgbClr val="FFFFFF"/>
        </a:solidFill>
      </xdr:grpSpPr>
      <xdr:pic>
        <xdr:nvPicPr>
          <xdr:cNvPr id="16" name="Label3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28" y="188"/>
            <a:ext cx="187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Label4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29" y="242"/>
            <a:ext cx="191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Txt_Budg_name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27" y="210"/>
            <a:ext cx="587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txt_budg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27" y="264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19050</xdr:colOff>
      <xdr:row>25</xdr:row>
      <xdr:rowOff>38100</xdr:rowOff>
    </xdr:from>
    <xdr:to>
      <xdr:col>2</xdr:col>
      <xdr:colOff>1819275</xdr:colOff>
      <xdr:row>27</xdr:row>
      <xdr:rowOff>19050</xdr:rowOff>
    </xdr:to>
    <xdr:pic>
      <xdr:nvPicPr>
        <xdr:cNvPr id="21" name="cmdSendServer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1450" y="4095750"/>
          <a:ext cx="2571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19</xdr:row>
      <xdr:rowOff>0</xdr:rowOff>
    </xdr:from>
    <xdr:to>
      <xdr:col>4</xdr:col>
      <xdr:colOff>0</xdr:colOff>
      <xdr:row>22</xdr:row>
      <xdr:rowOff>95250</xdr:rowOff>
    </xdr:to>
    <xdr:grpSp>
      <xdr:nvGrpSpPr>
        <xdr:cNvPr id="22" name="Group 53"/>
        <xdr:cNvGrpSpPr>
          <a:grpSpLocks/>
        </xdr:cNvGrpSpPr>
      </xdr:nvGrpSpPr>
      <xdr:grpSpPr>
        <a:xfrm>
          <a:off x="152400" y="3076575"/>
          <a:ext cx="4905375" cy="581025"/>
          <a:chOff x="18" y="418"/>
          <a:chExt cx="576" cy="79"/>
        </a:xfrm>
        <a:solidFill>
          <a:srgbClr val="FFFFFF"/>
        </a:solidFill>
      </xdr:grpSpPr>
      <xdr:pic>
        <xdr:nvPicPr>
          <xdr:cNvPr id="24" name="TextBox1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26" y="428"/>
            <a:ext cx="556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1847850</xdr:colOff>
      <xdr:row>25</xdr:row>
      <xdr:rowOff>38100</xdr:rowOff>
    </xdr:from>
    <xdr:to>
      <xdr:col>4</xdr:col>
      <xdr:colOff>219075</xdr:colOff>
      <xdr:row>27</xdr:row>
      <xdr:rowOff>19050</xdr:rowOff>
    </xdr:to>
    <xdr:pic>
      <xdr:nvPicPr>
        <xdr:cNvPr id="25" name="cmdSendSql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771775" y="4095750"/>
          <a:ext cx="2505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1000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7.375" style="0" customWidth="1"/>
    <col min="2" max="2" width="16.25390625" style="2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25" ht="12.75">
      <c r="A1" s="5" t="s">
        <v>19</v>
      </c>
      <c r="B1" s="6"/>
      <c r="D1" t="s">
        <v>25</v>
      </c>
      <c r="G1" t="s">
        <v>26</v>
      </c>
      <c r="I1" t="s">
        <v>28</v>
      </c>
      <c r="J1" t="s">
        <v>29</v>
      </c>
      <c r="K1" t="s">
        <v>39</v>
      </c>
      <c r="L1" t="s">
        <v>30</v>
      </c>
      <c r="M1" t="s">
        <v>4</v>
      </c>
      <c r="N1" t="s">
        <v>2</v>
      </c>
      <c r="O1" t="s">
        <v>31</v>
      </c>
      <c r="Q1" t="s">
        <v>32</v>
      </c>
      <c r="R1" t="s">
        <v>28</v>
      </c>
      <c r="S1" t="s">
        <v>29</v>
      </c>
      <c r="T1" t="s">
        <v>33</v>
      </c>
      <c r="U1" t="s">
        <v>34</v>
      </c>
      <c r="V1" t="s">
        <v>35</v>
      </c>
      <c r="W1" t="s">
        <v>36</v>
      </c>
      <c r="X1" t="s">
        <v>6</v>
      </c>
      <c r="Y1" t="s">
        <v>67</v>
      </c>
    </row>
    <row r="2" spans="1:25" ht="12.75">
      <c r="A2" s="5" t="s">
        <v>20</v>
      </c>
      <c r="B2" s="6" t="s">
        <v>75</v>
      </c>
      <c r="D2" t="s">
        <v>81</v>
      </c>
      <c r="E2">
        <v>1</v>
      </c>
      <c r="G2" t="s">
        <v>27</v>
      </c>
      <c r="H2">
        <v>1</v>
      </c>
      <c r="I2">
        <v>1</v>
      </c>
      <c r="J2" t="s">
        <v>83</v>
      </c>
      <c r="K2">
        <v>6</v>
      </c>
      <c r="L2">
        <v>6</v>
      </c>
      <c r="M2">
        <v>0</v>
      </c>
      <c r="Q2">
        <v>1</v>
      </c>
      <c r="R2">
        <v>1</v>
      </c>
      <c r="S2" t="s">
        <v>84</v>
      </c>
      <c r="U2">
        <v>0</v>
      </c>
      <c r="V2">
        <v>10</v>
      </c>
      <c r="W2">
        <v>1</v>
      </c>
      <c r="X2">
        <v>5</v>
      </c>
      <c r="Y2">
        <v>0</v>
      </c>
    </row>
    <row r="3" spans="1:25" ht="12.75">
      <c r="A3" s="5" t="s">
        <v>59</v>
      </c>
      <c r="B3" s="6" t="s">
        <v>76</v>
      </c>
      <c r="Q3">
        <v>1</v>
      </c>
      <c r="R3">
        <v>2</v>
      </c>
      <c r="S3" t="s">
        <v>85</v>
      </c>
      <c r="U3">
        <v>0</v>
      </c>
      <c r="V3">
        <v>110</v>
      </c>
      <c r="W3">
        <v>1</v>
      </c>
      <c r="X3">
        <v>2</v>
      </c>
      <c r="Y3">
        <v>0</v>
      </c>
    </row>
    <row r="4" spans="1:25" ht="12.75">
      <c r="A4" s="5" t="s">
        <v>63</v>
      </c>
      <c r="B4" s="6" t="s">
        <v>77</v>
      </c>
      <c r="Q4">
        <v>1</v>
      </c>
      <c r="R4">
        <v>3</v>
      </c>
      <c r="S4" t="s">
        <v>86</v>
      </c>
      <c r="U4">
        <v>1</v>
      </c>
      <c r="V4">
        <v>2</v>
      </c>
      <c r="W4">
        <v>0</v>
      </c>
      <c r="X4">
        <v>3</v>
      </c>
      <c r="Y4">
        <v>0</v>
      </c>
    </row>
    <row r="5" spans="1:25" ht="12.75">
      <c r="A5" s="5" t="s">
        <v>21</v>
      </c>
      <c r="B5" s="6" t="s">
        <v>420</v>
      </c>
      <c r="Q5">
        <v>1</v>
      </c>
      <c r="R5">
        <v>4</v>
      </c>
      <c r="S5" t="s">
        <v>87</v>
      </c>
      <c r="U5">
        <v>1</v>
      </c>
      <c r="V5">
        <v>2</v>
      </c>
      <c r="W5">
        <v>0</v>
      </c>
      <c r="X5">
        <v>4</v>
      </c>
      <c r="Y5">
        <v>1</v>
      </c>
    </row>
    <row r="6" spans="1:25" ht="12.75">
      <c r="A6" s="5" t="s">
        <v>22</v>
      </c>
      <c r="B6" s="6" t="s">
        <v>548</v>
      </c>
      <c r="Q6">
        <v>1</v>
      </c>
      <c r="R6">
        <v>5</v>
      </c>
      <c r="S6" t="s">
        <v>88</v>
      </c>
      <c r="U6">
        <v>1</v>
      </c>
      <c r="V6">
        <v>2</v>
      </c>
      <c r="W6">
        <v>0</v>
      </c>
      <c r="X6">
        <v>6</v>
      </c>
      <c r="Y6">
        <v>1</v>
      </c>
    </row>
    <row r="7" spans="1:25" ht="12.75">
      <c r="A7" s="5" t="s">
        <v>23</v>
      </c>
      <c r="B7" s="6" t="s">
        <v>78</v>
      </c>
      <c r="Q7">
        <v>1</v>
      </c>
      <c r="R7">
        <v>6</v>
      </c>
      <c r="S7" t="s">
        <v>89</v>
      </c>
      <c r="U7">
        <v>0</v>
      </c>
      <c r="V7">
        <v>5</v>
      </c>
      <c r="W7">
        <v>1</v>
      </c>
      <c r="X7">
        <v>1</v>
      </c>
      <c r="Y7">
        <v>0</v>
      </c>
    </row>
    <row r="8" spans="1:2" ht="12.75">
      <c r="A8" s="5" t="s">
        <v>24</v>
      </c>
      <c r="B8" s="6" t="s">
        <v>79</v>
      </c>
    </row>
    <row r="9" spans="1:2" ht="12.75">
      <c r="A9" s="5" t="s">
        <v>56</v>
      </c>
      <c r="B9" s="9" t="s">
        <v>539</v>
      </c>
    </row>
    <row r="10" spans="1:2" ht="12.75">
      <c r="A10" s="5" t="s">
        <v>57</v>
      </c>
      <c r="B10" s="9" t="s">
        <v>7</v>
      </c>
    </row>
    <row r="11" spans="1:2" ht="12.75">
      <c r="A11" s="5" t="s">
        <v>58</v>
      </c>
      <c r="B11" s="9" t="s">
        <v>7</v>
      </c>
    </row>
    <row r="12" spans="1:2" ht="12.75">
      <c r="A12" s="5" t="s">
        <v>60</v>
      </c>
      <c r="B12" s="6" t="s">
        <v>80</v>
      </c>
    </row>
    <row r="13" spans="1:2" ht="12.75">
      <c r="A13" s="5" t="s">
        <v>61</v>
      </c>
      <c r="B13" s="6">
        <v>4</v>
      </c>
    </row>
    <row r="14" spans="1:2" ht="12.75">
      <c r="A14" s="5" t="s">
        <v>62</v>
      </c>
      <c r="B14" s="6" t="s">
        <v>8</v>
      </c>
    </row>
    <row r="15" spans="1:2" ht="12.75">
      <c r="A15" s="5" t="s">
        <v>64</v>
      </c>
      <c r="B15" s="2" t="s">
        <v>5</v>
      </c>
    </row>
    <row r="16" spans="1:2" ht="12.75">
      <c r="A16" s="5" t="s">
        <v>65</v>
      </c>
      <c r="B16" s="2" t="s">
        <v>73</v>
      </c>
    </row>
    <row r="17" spans="1:2" ht="12.75">
      <c r="A17" s="5" t="s">
        <v>66</v>
      </c>
      <c r="B17" s="10"/>
    </row>
    <row r="18" spans="1:2" ht="12.75">
      <c r="A18" s="5" t="s">
        <v>3</v>
      </c>
      <c r="B18" s="2" t="s">
        <v>5</v>
      </c>
    </row>
    <row r="19" spans="1:2" ht="12.75">
      <c r="A19" s="5" t="s">
        <v>1</v>
      </c>
      <c r="B19" s="2" t="s">
        <v>0</v>
      </c>
    </row>
    <row r="20" spans="1:2" ht="12.75">
      <c r="A20" s="5" t="s">
        <v>68</v>
      </c>
      <c r="B20" s="2" t="s">
        <v>5</v>
      </c>
    </row>
    <row r="21" spans="1:2" ht="12.75">
      <c r="A21" s="5" t="s">
        <v>69</v>
      </c>
      <c r="B21" s="2" t="s">
        <v>5</v>
      </c>
    </row>
    <row r="22" spans="1:2" ht="12.75">
      <c r="A22" s="5" t="s">
        <v>70</v>
      </c>
      <c r="B22" s="2" t="s">
        <v>74</v>
      </c>
    </row>
    <row r="23" spans="1:2" ht="12.75">
      <c r="A23" s="5" t="s">
        <v>71</v>
      </c>
      <c r="B23" s="2" t="s">
        <v>540</v>
      </c>
    </row>
    <row r="24" spans="1:2" ht="13.5" thickBot="1">
      <c r="A24" t="s">
        <v>37</v>
      </c>
      <c r="B24" s="2" t="s">
        <v>5</v>
      </c>
    </row>
    <row r="25" spans="1:2" ht="13.5" thickBot="1">
      <c r="A25" s="1"/>
      <c r="B25" s="2" t="s">
        <v>5</v>
      </c>
    </row>
    <row r="26" ht="12.75">
      <c r="B26" s="2" t="s">
        <v>5</v>
      </c>
    </row>
    <row r="27" spans="1:2" ht="12.75">
      <c r="A27" t="s">
        <v>38</v>
      </c>
      <c r="B27" s="2" t="s">
        <v>5</v>
      </c>
    </row>
    <row r="28" spans="1:2" ht="12.75">
      <c r="A28" s="3"/>
      <c r="B28" s="2" t="s">
        <v>5</v>
      </c>
    </row>
    <row r="29" ht="12.75">
      <c r="B29" s="2" t="s">
        <v>5</v>
      </c>
    </row>
    <row r="30" ht="12.75">
      <c r="B30" s="2" t="s">
        <v>5</v>
      </c>
    </row>
    <row r="31" spans="1:2" ht="12.75">
      <c r="A31" s="7" t="s">
        <v>40</v>
      </c>
      <c r="B31" s="8" t="s">
        <v>7</v>
      </c>
    </row>
    <row r="32" spans="1:2" ht="12.75">
      <c r="A32" s="7" t="s">
        <v>41</v>
      </c>
      <c r="B32" s="8" t="s">
        <v>8</v>
      </c>
    </row>
    <row r="33" spans="1:2" ht="12.75">
      <c r="A33" s="7" t="s">
        <v>42</v>
      </c>
      <c r="B33" s="8" t="s">
        <v>9</v>
      </c>
    </row>
    <row r="34" spans="1:2" ht="12.75">
      <c r="A34" s="7" t="s">
        <v>43</v>
      </c>
      <c r="B34" s="8" t="s">
        <v>10</v>
      </c>
    </row>
    <row r="35" ht="12.75">
      <c r="B35" s="2" t="s">
        <v>5</v>
      </c>
    </row>
    <row r="36" spans="1:2" ht="12.75">
      <c r="A36" s="7" t="s">
        <v>44</v>
      </c>
      <c r="B36" s="8" t="s">
        <v>7</v>
      </c>
    </row>
    <row r="37" spans="1:2" ht="12.75">
      <c r="A37" s="7" t="s">
        <v>45</v>
      </c>
      <c r="B37" s="8" t="s">
        <v>8</v>
      </c>
    </row>
    <row r="38" spans="1:2" ht="12.75">
      <c r="A38" s="7" t="s">
        <v>46</v>
      </c>
      <c r="B38" s="8" t="s">
        <v>9</v>
      </c>
    </row>
    <row r="39" spans="1:2" ht="12.75">
      <c r="A39" s="7" t="s">
        <v>47</v>
      </c>
      <c r="B39" s="8" t="s">
        <v>10</v>
      </c>
    </row>
    <row r="40" spans="1:2" ht="12.75">
      <c r="A40" s="7" t="s">
        <v>48</v>
      </c>
      <c r="B40" s="8" t="s">
        <v>11</v>
      </c>
    </row>
    <row r="41" spans="1:2" ht="12.75">
      <c r="A41" s="7" t="s">
        <v>49</v>
      </c>
      <c r="B41" s="8" t="s">
        <v>12</v>
      </c>
    </row>
    <row r="42" spans="1:2" ht="12.75">
      <c r="A42" s="7" t="s">
        <v>50</v>
      </c>
      <c r="B42" s="8" t="s">
        <v>13</v>
      </c>
    </row>
    <row r="43" spans="1:19" ht="12.75">
      <c r="A43" s="7" t="s">
        <v>51</v>
      </c>
      <c r="B43" s="8" t="s">
        <v>14</v>
      </c>
      <c r="S43" s="2"/>
    </row>
    <row r="44" spans="1:19" ht="12.75">
      <c r="A44" s="7" t="s">
        <v>52</v>
      </c>
      <c r="B44" s="8" t="s">
        <v>15</v>
      </c>
      <c r="S44" s="2"/>
    </row>
    <row r="45" spans="1:19" ht="12.75">
      <c r="A45" s="7" t="s">
        <v>53</v>
      </c>
      <c r="B45" s="8" t="s">
        <v>16</v>
      </c>
      <c r="S45" s="2"/>
    </row>
    <row r="46" spans="1:19" ht="12.75">
      <c r="A46" s="7" t="s">
        <v>54</v>
      </c>
      <c r="B46" s="8" t="s">
        <v>17</v>
      </c>
      <c r="S46" s="2"/>
    </row>
    <row r="47" spans="1:19" ht="12.75">
      <c r="A47" s="7" t="s">
        <v>55</v>
      </c>
      <c r="B47" s="8" t="s">
        <v>18</v>
      </c>
      <c r="S47" s="2"/>
    </row>
    <row r="48" spans="2:19" ht="12.75">
      <c r="B48" s="2" t="s">
        <v>5</v>
      </c>
      <c r="S48" s="2"/>
    </row>
    <row r="49" spans="2:19" ht="12.75">
      <c r="B49" s="2" t="s">
        <v>5</v>
      </c>
      <c r="S49" s="2"/>
    </row>
    <row r="50" spans="2:19" ht="12.75">
      <c r="B50" s="2" t="s">
        <v>5</v>
      </c>
      <c r="S50" s="2"/>
    </row>
    <row r="51" spans="2:19" ht="12.75">
      <c r="B51" s="2" t="s">
        <v>5</v>
      </c>
      <c r="S51" s="2"/>
    </row>
    <row r="52" spans="2:19" ht="12.75">
      <c r="B52" s="2" t="s">
        <v>5</v>
      </c>
      <c r="S52" s="2"/>
    </row>
    <row r="53" spans="2:19" ht="12.75">
      <c r="B53" s="2" t="s">
        <v>5</v>
      </c>
      <c r="S53" s="2"/>
    </row>
    <row r="54" spans="2:19" ht="12.75">
      <c r="B54" s="2" t="s">
        <v>5</v>
      </c>
      <c r="S54" s="2"/>
    </row>
    <row r="55" spans="2:19" ht="12.75">
      <c r="B55" s="2" t="s">
        <v>5</v>
      </c>
      <c r="S55" s="2"/>
    </row>
    <row r="56" spans="2:19" ht="12.75">
      <c r="B56" s="2" t="s">
        <v>5</v>
      </c>
      <c r="S56" s="2"/>
    </row>
    <row r="57" spans="2:19" ht="12.75">
      <c r="B57" s="2" t="s">
        <v>5</v>
      </c>
      <c r="S57" s="2"/>
    </row>
    <row r="58" spans="2:19" ht="12.75">
      <c r="B58" s="2" t="s">
        <v>5</v>
      </c>
      <c r="S58" s="2"/>
    </row>
    <row r="59" spans="2:19" ht="12.75">
      <c r="B59" s="2" t="s">
        <v>5</v>
      </c>
      <c r="S59" s="2"/>
    </row>
    <row r="60" spans="2:19" ht="12.75">
      <c r="B60" s="2" t="s">
        <v>5</v>
      </c>
      <c r="S60" s="2"/>
    </row>
    <row r="61" spans="2:19" ht="12.75">
      <c r="B61" s="2" t="s">
        <v>5</v>
      </c>
      <c r="S61" s="2"/>
    </row>
    <row r="62" ht="12.75">
      <c r="B62" s="2" t="s">
        <v>5</v>
      </c>
    </row>
    <row r="63" ht="12.75">
      <c r="B63" s="2" t="s">
        <v>5</v>
      </c>
    </row>
    <row r="64" ht="12.75">
      <c r="B64" s="2" t="s">
        <v>5</v>
      </c>
    </row>
    <row r="65" ht="12.75">
      <c r="B65" s="2" t="s">
        <v>5</v>
      </c>
    </row>
    <row r="66" ht="12.75">
      <c r="B66" s="2" t="s">
        <v>5</v>
      </c>
    </row>
    <row r="67" ht="12.75">
      <c r="B67" s="2" t="s">
        <v>5</v>
      </c>
    </row>
    <row r="68" ht="12.75">
      <c r="B68" s="2" t="s">
        <v>5</v>
      </c>
    </row>
    <row r="69" ht="12.75">
      <c r="B69" s="2" t="s">
        <v>5</v>
      </c>
    </row>
    <row r="70" ht="12.75">
      <c r="B70" s="2" t="s">
        <v>5</v>
      </c>
    </row>
    <row r="71" ht="12.75">
      <c r="B71" s="2" t="s">
        <v>5</v>
      </c>
    </row>
    <row r="72" ht="12.75">
      <c r="B72" s="2" t="s">
        <v>5</v>
      </c>
    </row>
    <row r="73" ht="12.75">
      <c r="B73" s="2" t="s">
        <v>5</v>
      </c>
    </row>
    <row r="74" ht="12.75">
      <c r="B74" s="2" t="s">
        <v>5</v>
      </c>
    </row>
    <row r="75" ht="12.75">
      <c r="B75" s="2" t="s">
        <v>5</v>
      </c>
    </row>
    <row r="76" ht="12.75">
      <c r="B76" s="2" t="s">
        <v>5</v>
      </c>
    </row>
    <row r="77" ht="12.75">
      <c r="B77" s="2" t="s">
        <v>5</v>
      </c>
    </row>
    <row r="78" ht="12.75">
      <c r="B78" s="2" t="s">
        <v>5</v>
      </c>
    </row>
    <row r="79" ht="12.75">
      <c r="B79" s="2" t="s">
        <v>5</v>
      </c>
    </row>
    <row r="80" ht="12.75">
      <c r="B80" s="2" t="s">
        <v>5</v>
      </c>
    </row>
    <row r="81" ht="12.75">
      <c r="B81" s="2" t="s">
        <v>5</v>
      </c>
    </row>
    <row r="82" ht="12.75">
      <c r="B82" s="2" t="s">
        <v>5</v>
      </c>
    </row>
    <row r="83" ht="12.75">
      <c r="B83" s="2" t="s">
        <v>5</v>
      </c>
    </row>
    <row r="84" ht="12.75">
      <c r="B84" s="2" t="s">
        <v>5</v>
      </c>
    </row>
    <row r="85" ht="12.75">
      <c r="B85" s="2" t="s">
        <v>5</v>
      </c>
    </row>
    <row r="86" ht="12.75">
      <c r="B86" s="2" t="s">
        <v>5</v>
      </c>
    </row>
    <row r="87" ht="12.75">
      <c r="B87" s="2" t="s">
        <v>5</v>
      </c>
    </row>
    <row r="88" ht="12.75">
      <c r="B88" s="2" t="s">
        <v>5</v>
      </c>
    </row>
    <row r="89" ht="12.75">
      <c r="B89" s="2" t="s">
        <v>5</v>
      </c>
    </row>
    <row r="90" ht="12.75">
      <c r="B90" s="2" t="s">
        <v>5</v>
      </c>
    </row>
    <row r="91" ht="12.75">
      <c r="B91" s="2" t="s">
        <v>5</v>
      </c>
    </row>
    <row r="92" ht="12.75">
      <c r="B92" s="2" t="s">
        <v>5</v>
      </c>
    </row>
    <row r="93" ht="12.75">
      <c r="B93" s="2" t="s">
        <v>5</v>
      </c>
    </row>
    <row r="94" ht="12.75">
      <c r="B94" s="2" t="s">
        <v>5</v>
      </c>
    </row>
    <row r="95" ht="12.75">
      <c r="B95" s="2" t="s">
        <v>5</v>
      </c>
    </row>
    <row r="96" ht="12.75">
      <c r="B96" s="2" t="s">
        <v>5</v>
      </c>
    </row>
    <row r="97" ht="12.75">
      <c r="B97" s="2" t="s">
        <v>5</v>
      </c>
    </row>
    <row r="98" ht="12.75">
      <c r="B98" s="2" t="s">
        <v>5</v>
      </c>
    </row>
    <row r="99" ht="12.75">
      <c r="B99" s="2" t="s">
        <v>5</v>
      </c>
    </row>
    <row r="100" ht="12.75">
      <c r="B100" s="2" t="s">
        <v>5</v>
      </c>
    </row>
    <row r="101" ht="12.75">
      <c r="B101" s="2" t="s">
        <v>5</v>
      </c>
    </row>
    <row r="102" ht="12.75">
      <c r="B102" s="2" t="s">
        <v>5</v>
      </c>
    </row>
    <row r="103" ht="12.75">
      <c r="B103" s="2" t="s">
        <v>5</v>
      </c>
    </row>
    <row r="104" ht="12.75">
      <c r="B104" s="2" t="s">
        <v>5</v>
      </c>
    </row>
    <row r="105" ht="12.75">
      <c r="B105" s="2" t="s">
        <v>5</v>
      </c>
    </row>
    <row r="106" ht="12.75">
      <c r="B106" s="2" t="s">
        <v>5</v>
      </c>
    </row>
    <row r="107" ht="12.75">
      <c r="B107" s="2" t="s">
        <v>5</v>
      </c>
    </row>
    <row r="108" ht="12.75">
      <c r="B108" s="2" t="s">
        <v>5</v>
      </c>
    </row>
    <row r="109" ht="12.75">
      <c r="B109" s="2" t="s">
        <v>5</v>
      </c>
    </row>
    <row r="110" ht="12.75">
      <c r="B110" s="2" t="s">
        <v>5</v>
      </c>
    </row>
    <row r="111" ht="12.75">
      <c r="B111" s="2" t="s">
        <v>5</v>
      </c>
    </row>
    <row r="112" ht="12.75">
      <c r="B112" s="2" t="s">
        <v>5</v>
      </c>
    </row>
    <row r="113" ht="12.75">
      <c r="B113" s="2" t="s">
        <v>5</v>
      </c>
    </row>
    <row r="114" ht="12.75">
      <c r="B114" s="2" t="s">
        <v>5</v>
      </c>
    </row>
    <row r="115" ht="12.75">
      <c r="B115" s="2" t="s">
        <v>5</v>
      </c>
    </row>
    <row r="116" ht="12.75">
      <c r="B116" s="2" t="s">
        <v>5</v>
      </c>
    </row>
    <row r="117" ht="12.75">
      <c r="B117" s="2" t="s">
        <v>5</v>
      </c>
    </row>
    <row r="118" ht="12.75">
      <c r="B118" s="2" t="s">
        <v>5</v>
      </c>
    </row>
    <row r="119" ht="12.75">
      <c r="B119" s="2" t="s">
        <v>5</v>
      </c>
    </row>
    <row r="120" ht="12.75">
      <c r="B120" s="2" t="s">
        <v>5</v>
      </c>
    </row>
    <row r="121" ht="12.75">
      <c r="B121" s="2" t="s">
        <v>5</v>
      </c>
    </row>
    <row r="122" ht="12.75">
      <c r="B122" s="2" t="s">
        <v>5</v>
      </c>
    </row>
    <row r="123" ht="12.75">
      <c r="B123" s="2" t="s">
        <v>5</v>
      </c>
    </row>
    <row r="124" ht="12.75">
      <c r="B124" s="2" t="s">
        <v>5</v>
      </c>
    </row>
    <row r="125" ht="12.75">
      <c r="B125" s="2" t="s">
        <v>5</v>
      </c>
    </row>
    <row r="126" ht="12.75">
      <c r="B126" s="2" t="s">
        <v>5</v>
      </c>
    </row>
    <row r="127" ht="12.75">
      <c r="B127" s="2" t="s">
        <v>5</v>
      </c>
    </row>
    <row r="128" ht="12.75">
      <c r="B128" s="2" t="s">
        <v>5</v>
      </c>
    </row>
    <row r="129" ht="12.75">
      <c r="B129" s="2" t="s">
        <v>5</v>
      </c>
    </row>
    <row r="130" ht="12.75">
      <c r="B130" s="2" t="s">
        <v>5</v>
      </c>
    </row>
    <row r="131" ht="12.75">
      <c r="B131" s="2" t="s">
        <v>5</v>
      </c>
    </row>
    <row r="132" ht="12.75">
      <c r="B132" s="2" t="s">
        <v>5</v>
      </c>
    </row>
    <row r="133" ht="12.75">
      <c r="B133" s="2" t="s">
        <v>5</v>
      </c>
    </row>
    <row r="134" ht="12.75">
      <c r="B134" s="2" t="s">
        <v>5</v>
      </c>
    </row>
    <row r="135" ht="12.75">
      <c r="B135" s="2" t="s">
        <v>5</v>
      </c>
    </row>
    <row r="136" ht="12.75">
      <c r="B136" s="2" t="s">
        <v>5</v>
      </c>
    </row>
    <row r="137" ht="12.75">
      <c r="B137" s="2" t="s">
        <v>5</v>
      </c>
    </row>
    <row r="138" ht="12.75">
      <c r="B138" s="2" t="s">
        <v>5</v>
      </c>
    </row>
    <row r="139" ht="12.75">
      <c r="B139" s="2" t="s">
        <v>5</v>
      </c>
    </row>
    <row r="140" ht="12.75">
      <c r="B140" s="2" t="s">
        <v>5</v>
      </c>
    </row>
    <row r="141" ht="12.75">
      <c r="B141" s="2" t="s">
        <v>5</v>
      </c>
    </row>
    <row r="142" ht="12.75">
      <c r="B142" s="2" t="s">
        <v>5</v>
      </c>
    </row>
    <row r="143" ht="12.75">
      <c r="B143" s="2" t="s">
        <v>5</v>
      </c>
    </row>
    <row r="144" ht="12.75">
      <c r="B144" s="2" t="s">
        <v>5</v>
      </c>
    </row>
    <row r="145" ht="12.75">
      <c r="B145" s="2" t="s">
        <v>5</v>
      </c>
    </row>
    <row r="146" ht="12.75">
      <c r="B146" s="2" t="s">
        <v>5</v>
      </c>
    </row>
    <row r="147" ht="12.75">
      <c r="B147" s="2" t="s">
        <v>5</v>
      </c>
    </row>
    <row r="148" ht="12.75">
      <c r="B148" s="2" t="s">
        <v>5</v>
      </c>
    </row>
    <row r="149" ht="12.75">
      <c r="B149" s="2" t="s">
        <v>5</v>
      </c>
    </row>
    <row r="150" ht="12.75">
      <c r="B150" s="2" t="s">
        <v>5</v>
      </c>
    </row>
    <row r="151" ht="12.75">
      <c r="B151" s="2" t="s">
        <v>5</v>
      </c>
    </row>
    <row r="152" ht="12.75">
      <c r="B152" s="2" t="s">
        <v>5</v>
      </c>
    </row>
    <row r="153" ht="12.75">
      <c r="B153" s="2" t="s">
        <v>5</v>
      </c>
    </row>
    <row r="154" ht="12.75">
      <c r="B154" s="2" t="s">
        <v>5</v>
      </c>
    </row>
    <row r="155" ht="12.75">
      <c r="B155" s="2" t="s">
        <v>5</v>
      </c>
    </row>
    <row r="156" ht="12.75">
      <c r="B156" s="2" t="s">
        <v>5</v>
      </c>
    </row>
    <row r="157" ht="12.75">
      <c r="B157" s="2" t="s">
        <v>5</v>
      </c>
    </row>
    <row r="158" ht="12.75">
      <c r="B158" s="2" t="s">
        <v>5</v>
      </c>
    </row>
    <row r="159" ht="12.75">
      <c r="B159" s="2" t="s">
        <v>5</v>
      </c>
    </row>
    <row r="160" ht="12.75">
      <c r="B160" s="2" t="s">
        <v>5</v>
      </c>
    </row>
    <row r="161" ht="12.75">
      <c r="B161" s="2" t="s">
        <v>5</v>
      </c>
    </row>
    <row r="162" ht="12.75">
      <c r="B162" s="2" t="s">
        <v>5</v>
      </c>
    </row>
    <row r="163" ht="12.75">
      <c r="B163" s="2" t="s">
        <v>5</v>
      </c>
    </row>
    <row r="164" ht="12.75">
      <c r="B164" s="2" t="s">
        <v>5</v>
      </c>
    </row>
    <row r="165" ht="12.75">
      <c r="B165" s="2" t="s">
        <v>5</v>
      </c>
    </row>
    <row r="166" ht="12.75">
      <c r="B166" s="2" t="s">
        <v>5</v>
      </c>
    </row>
    <row r="167" ht="12.75">
      <c r="B167" s="2" t="s">
        <v>5</v>
      </c>
    </row>
    <row r="168" ht="12.75">
      <c r="B168" s="2" t="s">
        <v>5</v>
      </c>
    </row>
    <row r="169" ht="12.75">
      <c r="B169" s="2" t="s">
        <v>5</v>
      </c>
    </row>
    <row r="170" ht="12.75">
      <c r="B170" s="2" t="s">
        <v>5</v>
      </c>
    </row>
    <row r="171" ht="12.75">
      <c r="B171" s="2" t="s">
        <v>5</v>
      </c>
    </row>
    <row r="172" ht="12.75">
      <c r="B172" s="2" t="s">
        <v>5</v>
      </c>
    </row>
    <row r="173" ht="12.75">
      <c r="B173" s="2" t="s">
        <v>5</v>
      </c>
    </row>
    <row r="174" ht="12.75">
      <c r="B174" s="2" t="s">
        <v>5</v>
      </c>
    </row>
    <row r="175" ht="12.75">
      <c r="B175" s="2" t="s">
        <v>5</v>
      </c>
    </row>
    <row r="176" ht="12.75">
      <c r="B176" s="2" t="s">
        <v>5</v>
      </c>
    </row>
    <row r="177" ht="12.75">
      <c r="B177" s="2" t="s">
        <v>5</v>
      </c>
    </row>
    <row r="178" ht="12.75">
      <c r="B178" s="2" t="s">
        <v>5</v>
      </c>
    </row>
    <row r="179" ht="12.75">
      <c r="B179" s="2" t="s">
        <v>5</v>
      </c>
    </row>
    <row r="180" ht="12.75">
      <c r="B180" s="2" t="s">
        <v>5</v>
      </c>
    </row>
    <row r="181" ht="12.75">
      <c r="B181" s="2" t="s">
        <v>5</v>
      </c>
    </row>
    <row r="182" ht="12.75">
      <c r="B182" s="2" t="s">
        <v>5</v>
      </c>
    </row>
    <row r="183" ht="12.75">
      <c r="B183" s="2" t="s">
        <v>5</v>
      </c>
    </row>
    <row r="184" ht="12.75">
      <c r="B184" s="2" t="s">
        <v>5</v>
      </c>
    </row>
    <row r="185" ht="12.75">
      <c r="B185" s="2" t="s">
        <v>5</v>
      </c>
    </row>
    <row r="186" ht="12.75">
      <c r="B186" s="2" t="s">
        <v>5</v>
      </c>
    </row>
    <row r="187" ht="12.75">
      <c r="B187" s="2" t="s">
        <v>5</v>
      </c>
    </row>
    <row r="188" ht="12.75">
      <c r="B188" s="2" t="s">
        <v>5</v>
      </c>
    </row>
    <row r="189" ht="12.75">
      <c r="B189" s="2" t="s">
        <v>5</v>
      </c>
    </row>
    <row r="190" ht="12.75">
      <c r="B190" s="2" t="s">
        <v>5</v>
      </c>
    </row>
    <row r="191" ht="12.75">
      <c r="B191" s="2" t="s">
        <v>5</v>
      </c>
    </row>
    <row r="192" ht="12.75">
      <c r="B192" s="2" t="s">
        <v>5</v>
      </c>
    </row>
    <row r="193" ht="12.75">
      <c r="B193" s="2" t="s">
        <v>5</v>
      </c>
    </row>
    <row r="194" ht="12.75">
      <c r="B194" s="2" t="s">
        <v>5</v>
      </c>
    </row>
    <row r="195" ht="12.75">
      <c r="B195" s="2" t="s">
        <v>5</v>
      </c>
    </row>
    <row r="196" ht="12.75">
      <c r="B196" s="2" t="s">
        <v>5</v>
      </c>
    </row>
    <row r="197" ht="12.75">
      <c r="B197" s="2" t="s">
        <v>5</v>
      </c>
    </row>
    <row r="198" ht="12.75">
      <c r="B198" s="2" t="s">
        <v>5</v>
      </c>
    </row>
    <row r="199" ht="12.75">
      <c r="B199" s="2" t="s">
        <v>5</v>
      </c>
    </row>
    <row r="200" ht="12.75">
      <c r="B200" s="2" t="s">
        <v>5</v>
      </c>
    </row>
    <row r="201" ht="12.75">
      <c r="B201" s="2" t="s">
        <v>5</v>
      </c>
    </row>
    <row r="202" ht="12.75">
      <c r="B202" s="2" t="s">
        <v>5</v>
      </c>
    </row>
    <row r="203" ht="12.75">
      <c r="B203" s="2" t="s">
        <v>5</v>
      </c>
    </row>
    <row r="204" ht="12.75">
      <c r="B204" s="2" t="s">
        <v>5</v>
      </c>
    </row>
    <row r="205" ht="12.75">
      <c r="B205" s="2" t="s">
        <v>5</v>
      </c>
    </row>
    <row r="206" ht="12.75">
      <c r="B206" s="2" t="s">
        <v>5</v>
      </c>
    </row>
    <row r="207" ht="12.75">
      <c r="B207" s="2" t="s">
        <v>5</v>
      </c>
    </row>
    <row r="208" ht="12.75">
      <c r="B208" s="2" t="s">
        <v>5</v>
      </c>
    </row>
    <row r="209" ht="12.75">
      <c r="B209" s="2" t="s">
        <v>5</v>
      </c>
    </row>
    <row r="210" ht="12.75">
      <c r="B210" s="2" t="s">
        <v>5</v>
      </c>
    </row>
    <row r="211" ht="12.75">
      <c r="B211" s="2" t="s">
        <v>5</v>
      </c>
    </row>
    <row r="212" ht="12.75">
      <c r="B212" s="2" t="s">
        <v>5</v>
      </c>
    </row>
    <row r="213" ht="12.75">
      <c r="B213" s="2" t="s">
        <v>5</v>
      </c>
    </row>
    <row r="214" ht="12.75">
      <c r="B214" s="2" t="s">
        <v>5</v>
      </c>
    </row>
    <row r="215" ht="12.75">
      <c r="B215" s="2" t="s">
        <v>5</v>
      </c>
    </row>
    <row r="216" ht="12.75">
      <c r="B216" s="2" t="s">
        <v>5</v>
      </c>
    </row>
    <row r="217" ht="12.75">
      <c r="B217" s="2" t="s">
        <v>5</v>
      </c>
    </row>
    <row r="218" ht="12.75">
      <c r="B218" s="2" t="s">
        <v>5</v>
      </c>
    </row>
    <row r="219" ht="12.75">
      <c r="B219" s="2" t="s">
        <v>5</v>
      </c>
    </row>
    <row r="220" ht="12.75">
      <c r="B220" s="2" t="s">
        <v>5</v>
      </c>
    </row>
    <row r="221" ht="12.75">
      <c r="B221" s="2" t="s">
        <v>5</v>
      </c>
    </row>
    <row r="222" ht="12.75">
      <c r="B222" s="2" t="s">
        <v>5</v>
      </c>
    </row>
    <row r="223" ht="12.75">
      <c r="B223" s="2" t="s">
        <v>5</v>
      </c>
    </row>
    <row r="224" ht="12.75">
      <c r="B224" s="2" t="s">
        <v>5</v>
      </c>
    </row>
    <row r="225" ht="12.75">
      <c r="B225" s="2" t="s">
        <v>5</v>
      </c>
    </row>
    <row r="226" ht="12.75">
      <c r="B226" s="2" t="s">
        <v>5</v>
      </c>
    </row>
    <row r="227" ht="12.75">
      <c r="B227" s="2" t="s">
        <v>5</v>
      </c>
    </row>
    <row r="228" ht="12.75">
      <c r="B228" s="2" t="s">
        <v>5</v>
      </c>
    </row>
    <row r="229" ht="12.75">
      <c r="B229" s="2" t="s">
        <v>5</v>
      </c>
    </row>
    <row r="230" ht="12.75">
      <c r="B230" s="2" t="s">
        <v>5</v>
      </c>
    </row>
    <row r="231" ht="12.75">
      <c r="B231" s="2" t="s">
        <v>5</v>
      </c>
    </row>
    <row r="232" ht="12.75">
      <c r="B232" s="2" t="s">
        <v>5</v>
      </c>
    </row>
    <row r="233" ht="12.75">
      <c r="B233" s="2" t="s">
        <v>5</v>
      </c>
    </row>
    <row r="234" ht="12.75">
      <c r="B234" s="2" t="s">
        <v>5</v>
      </c>
    </row>
    <row r="235" ht="12.75">
      <c r="B235" s="2" t="s">
        <v>5</v>
      </c>
    </row>
    <row r="236" ht="12.75">
      <c r="B236" s="2" t="s">
        <v>5</v>
      </c>
    </row>
    <row r="237" ht="12.75">
      <c r="B237" s="2" t="s">
        <v>5</v>
      </c>
    </row>
    <row r="238" ht="12.75">
      <c r="B238" s="2" t="s">
        <v>5</v>
      </c>
    </row>
    <row r="239" ht="12.75">
      <c r="B239" s="2" t="s">
        <v>5</v>
      </c>
    </row>
    <row r="240" ht="12.75">
      <c r="B240" s="2" t="s">
        <v>5</v>
      </c>
    </row>
    <row r="241" ht="12.75">
      <c r="B241" s="2" t="s">
        <v>5</v>
      </c>
    </row>
    <row r="242" ht="12.75">
      <c r="B242" s="2" t="s">
        <v>5</v>
      </c>
    </row>
    <row r="243" ht="12.75">
      <c r="B243" s="2" t="s">
        <v>5</v>
      </c>
    </row>
    <row r="244" ht="12.75">
      <c r="B244" s="2" t="s">
        <v>5</v>
      </c>
    </row>
    <row r="245" ht="12.75">
      <c r="B245" s="2" t="s">
        <v>5</v>
      </c>
    </row>
    <row r="246" ht="12.75">
      <c r="B246" s="2" t="s">
        <v>5</v>
      </c>
    </row>
    <row r="247" ht="12.75">
      <c r="B247" s="2" t="s">
        <v>5</v>
      </c>
    </row>
    <row r="248" ht="12.75">
      <c r="B248" s="2" t="s">
        <v>5</v>
      </c>
    </row>
    <row r="249" ht="12.75">
      <c r="B249" s="2" t="s">
        <v>5</v>
      </c>
    </row>
    <row r="250" ht="12.75">
      <c r="B250" s="2" t="s">
        <v>5</v>
      </c>
    </row>
    <row r="251" ht="12.75">
      <c r="B251" s="2" t="s">
        <v>5</v>
      </c>
    </row>
    <row r="252" ht="12.75">
      <c r="B252" s="2" t="s">
        <v>5</v>
      </c>
    </row>
    <row r="253" ht="12.75">
      <c r="B253" s="2" t="s">
        <v>5</v>
      </c>
    </row>
    <row r="254" ht="12.75">
      <c r="B254" s="2" t="s">
        <v>5</v>
      </c>
    </row>
    <row r="255" ht="12.75">
      <c r="B255" s="2" t="s">
        <v>5</v>
      </c>
    </row>
    <row r="256" ht="12.75">
      <c r="B256" s="2" t="s">
        <v>5</v>
      </c>
    </row>
    <row r="257" ht="12.75">
      <c r="B257" s="2" t="s">
        <v>5</v>
      </c>
    </row>
    <row r="258" ht="12.75">
      <c r="B258" s="2" t="s">
        <v>5</v>
      </c>
    </row>
    <row r="259" ht="12.75">
      <c r="B259" s="2" t="s">
        <v>5</v>
      </c>
    </row>
    <row r="260" ht="12.75">
      <c r="B260" s="2" t="s">
        <v>5</v>
      </c>
    </row>
    <row r="261" ht="12.75">
      <c r="B261" s="2" t="s">
        <v>5</v>
      </c>
    </row>
    <row r="262" ht="12.75">
      <c r="B262" s="2" t="s">
        <v>5</v>
      </c>
    </row>
    <row r="263" ht="12.75">
      <c r="B263" s="2" t="s">
        <v>5</v>
      </c>
    </row>
    <row r="264" ht="12.75">
      <c r="B264" s="2" t="s">
        <v>5</v>
      </c>
    </row>
    <row r="265" ht="12.75">
      <c r="B265" s="2" t="s">
        <v>5</v>
      </c>
    </row>
    <row r="266" ht="12.75">
      <c r="B266" s="2" t="s">
        <v>5</v>
      </c>
    </row>
    <row r="267" ht="12.75">
      <c r="B267" s="2" t="s">
        <v>5</v>
      </c>
    </row>
    <row r="268" ht="12.75">
      <c r="B268" s="2" t="s">
        <v>5</v>
      </c>
    </row>
    <row r="269" ht="12.75">
      <c r="B269" s="2" t="s">
        <v>5</v>
      </c>
    </row>
    <row r="270" ht="12.75">
      <c r="B270" s="2" t="s">
        <v>5</v>
      </c>
    </row>
    <row r="271" ht="12.75">
      <c r="B271" s="2" t="s">
        <v>5</v>
      </c>
    </row>
    <row r="272" ht="12.75">
      <c r="B272" s="2" t="s">
        <v>5</v>
      </c>
    </row>
    <row r="273" ht="12.75">
      <c r="B273" s="2" t="s">
        <v>5</v>
      </c>
    </row>
    <row r="274" ht="12.75">
      <c r="B274" s="2" t="s">
        <v>5</v>
      </c>
    </row>
    <row r="275" ht="12.75">
      <c r="B275" s="2" t="s">
        <v>5</v>
      </c>
    </row>
    <row r="276" ht="12.75">
      <c r="B276" s="2" t="s">
        <v>5</v>
      </c>
    </row>
    <row r="277" ht="12.75">
      <c r="B277" s="2" t="s">
        <v>5</v>
      </c>
    </row>
    <row r="278" ht="12.75">
      <c r="B278" s="2" t="s">
        <v>5</v>
      </c>
    </row>
    <row r="279" ht="12.75">
      <c r="B279" s="2" t="s">
        <v>5</v>
      </c>
    </row>
    <row r="280" ht="12.75">
      <c r="B280" s="2" t="s">
        <v>5</v>
      </c>
    </row>
    <row r="281" ht="12.75">
      <c r="B281" s="2" t="s">
        <v>5</v>
      </c>
    </row>
    <row r="282" ht="12.75">
      <c r="B282" s="2" t="s">
        <v>5</v>
      </c>
    </row>
    <row r="283" ht="12.75">
      <c r="B283" s="2" t="s">
        <v>5</v>
      </c>
    </row>
    <row r="284" ht="12.75">
      <c r="B284" s="2" t="s">
        <v>5</v>
      </c>
    </row>
    <row r="285" ht="12.75">
      <c r="B285" s="2" t="s">
        <v>5</v>
      </c>
    </row>
    <row r="286" ht="12.75">
      <c r="B286" s="2" t="s">
        <v>5</v>
      </c>
    </row>
    <row r="287" ht="12.75">
      <c r="B287" s="2" t="s">
        <v>5</v>
      </c>
    </row>
    <row r="288" ht="12.75">
      <c r="B288" s="2" t="s">
        <v>5</v>
      </c>
    </row>
    <row r="289" ht="12.75">
      <c r="B289" s="2" t="s">
        <v>5</v>
      </c>
    </row>
    <row r="290" ht="12.75">
      <c r="B290" s="2" t="s">
        <v>5</v>
      </c>
    </row>
    <row r="291" ht="12.75">
      <c r="B291" s="2" t="s">
        <v>5</v>
      </c>
    </row>
    <row r="292" ht="12.75">
      <c r="B292" s="2" t="s">
        <v>5</v>
      </c>
    </row>
    <row r="293" ht="12.75">
      <c r="B293" s="2" t="s">
        <v>5</v>
      </c>
    </row>
    <row r="294" ht="12.75">
      <c r="B294" s="2" t="s">
        <v>5</v>
      </c>
    </row>
    <row r="295" ht="12.75">
      <c r="B295" s="2" t="s">
        <v>5</v>
      </c>
    </row>
    <row r="296" ht="12.75">
      <c r="B296" s="2" t="s">
        <v>5</v>
      </c>
    </row>
    <row r="297" ht="12.75">
      <c r="B297" s="2" t="s">
        <v>5</v>
      </c>
    </row>
    <row r="298" ht="12.75">
      <c r="B298" s="2" t="s">
        <v>5</v>
      </c>
    </row>
    <row r="299" ht="12.75">
      <c r="B299" s="2" t="s">
        <v>5</v>
      </c>
    </row>
    <row r="300" ht="12.75">
      <c r="B300" s="2" t="s">
        <v>5</v>
      </c>
    </row>
    <row r="301" ht="12.75">
      <c r="B301" s="2" t="s">
        <v>5</v>
      </c>
    </row>
    <row r="302" ht="12.75">
      <c r="B302" s="2" t="s">
        <v>5</v>
      </c>
    </row>
    <row r="303" ht="12.75">
      <c r="B303" s="2" t="s">
        <v>5</v>
      </c>
    </row>
    <row r="304" ht="12.75">
      <c r="B304" s="2" t="s">
        <v>5</v>
      </c>
    </row>
    <row r="305" ht="12.75">
      <c r="B305" s="2" t="s">
        <v>5</v>
      </c>
    </row>
    <row r="306" ht="12.75">
      <c r="B306" s="2" t="s">
        <v>5</v>
      </c>
    </row>
    <row r="307" ht="12.75">
      <c r="B307" s="2" t="s">
        <v>5</v>
      </c>
    </row>
    <row r="308" ht="12.75">
      <c r="B308" s="2" t="s">
        <v>5</v>
      </c>
    </row>
    <row r="309" ht="12.75">
      <c r="B309" s="2" t="s">
        <v>5</v>
      </c>
    </row>
    <row r="310" ht="12.75">
      <c r="B310" s="2" t="s">
        <v>5</v>
      </c>
    </row>
    <row r="311" ht="12.75">
      <c r="B311" s="2" t="s">
        <v>5</v>
      </c>
    </row>
    <row r="312" ht="12.75">
      <c r="B312" s="2" t="s">
        <v>5</v>
      </c>
    </row>
    <row r="313" ht="12.75">
      <c r="B313" s="2" t="s">
        <v>5</v>
      </c>
    </row>
    <row r="314" ht="12.75">
      <c r="B314" s="2" t="s">
        <v>5</v>
      </c>
    </row>
    <row r="315" ht="12.75">
      <c r="B315" s="2" t="s">
        <v>5</v>
      </c>
    </row>
    <row r="316" ht="12.75">
      <c r="B316" s="2" t="s">
        <v>5</v>
      </c>
    </row>
    <row r="317" ht="12.75">
      <c r="B317" s="2" t="s">
        <v>5</v>
      </c>
    </row>
    <row r="318" ht="12.75">
      <c r="B318" s="2" t="s">
        <v>5</v>
      </c>
    </row>
    <row r="319" ht="12.75">
      <c r="B319" s="2" t="s">
        <v>5</v>
      </c>
    </row>
    <row r="320" ht="12.75">
      <c r="B320" s="2" t="s">
        <v>5</v>
      </c>
    </row>
    <row r="321" ht="12.75">
      <c r="B321" s="2" t="s">
        <v>5</v>
      </c>
    </row>
    <row r="322" ht="12.75">
      <c r="B322" s="2" t="s">
        <v>5</v>
      </c>
    </row>
    <row r="323" ht="12.75">
      <c r="B323" s="2" t="s">
        <v>5</v>
      </c>
    </row>
    <row r="324" ht="12.75">
      <c r="B324" s="2" t="s">
        <v>5</v>
      </c>
    </row>
    <row r="325" ht="12.75">
      <c r="B325" s="2" t="s">
        <v>5</v>
      </c>
    </row>
    <row r="326" ht="12.75">
      <c r="B326" s="2" t="s">
        <v>5</v>
      </c>
    </row>
    <row r="327" ht="12.75">
      <c r="B327" s="2" t="s">
        <v>5</v>
      </c>
    </row>
    <row r="328" ht="12.75">
      <c r="B328" s="2" t="s">
        <v>5</v>
      </c>
    </row>
    <row r="329" ht="12.75">
      <c r="B329" s="2" t="s">
        <v>5</v>
      </c>
    </row>
    <row r="330" ht="12.75">
      <c r="B330" s="2" t="s">
        <v>5</v>
      </c>
    </row>
    <row r="331" ht="12.75">
      <c r="B331" s="2" t="s">
        <v>5</v>
      </c>
    </row>
    <row r="332" ht="12.75">
      <c r="B332" s="2" t="s">
        <v>5</v>
      </c>
    </row>
    <row r="333" ht="12.75">
      <c r="B333" s="2" t="s">
        <v>5</v>
      </c>
    </row>
    <row r="334" ht="12.75">
      <c r="B334" s="2" t="s">
        <v>5</v>
      </c>
    </row>
    <row r="335" ht="12.75">
      <c r="B335" s="2" t="s">
        <v>5</v>
      </c>
    </row>
    <row r="336" ht="12.75">
      <c r="B336" s="2" t="s">
        <v>5</v>
      </c>
    </row>
    <row r="337" ht="12.75">
      <c r="B337" s="2" t="s">
        <v>5</v>
      </c>
    </row>
    <row r="338" ht="12.75">
      <c r="B338" s="2" t="s">
        <v>5</v>
      </c>
    </row>
    <row r="339" ht="12.75">
      <c r="B339" s="2" t="s">
        <v>5</v>
      </c>
    </row>
    <row r="340" ht="12.75">
      <c r="B340" s="2" t="s">
        <v>5</v>
      </c>
    </row>
    <row r="341" ht="12.75">
      <c r="B341" s="2" t="s">
        <v>5</v>
      </c>
    </row>
    <row r="342" ht="12.75">
      <c r="B342" s="2" t="s">
        <v>5</v>
      </c>
    </row>
    <row r="343" ht="12.75">
      <c r="B343" s="2" t="s">
        <v>5</v>
      </c>
    </row>
    <row r="344" ht="12.75">
      <c r="B344" s="2" t="s">
        <v>5</v>
      </c>
    </row>
    <row r="345" ht="12.75">
      <c r="B345" s="2" t="s">
        <v>5</v>
      </c>
    </row>
    <row r="346" ht="12.75">
      <c r="B346" s="2" t="s">
        <v>5</v>
      </c>
    </row>
    <row r="347" ht="12.75">
      <c r="B347" s="2" t="s">
        <v>5</v>
      </c>
    </row>
    <row r="348" ht="12.75">
      <c r="B348" s="2" t="s">
        <v>5</v>
      </c>
    </row>
    <row r="349" ht="12.75">
      <c r="B349" s="2" t="s">
        <v>5</v>
      </c>
    </row>
    <row r="350" ht="12.75">
      <c r="B350" s="2" t="s">
        <v>5</v>
      </c>
    </row>
    <row r="351" ht="12.75">
      <c r="B351" s="2" t="s">
        <v>5</v>
      </c>
    </row>
    <row r="352" ht="12.75">
      <c r="B352" s="2" t="s">
        <v>5</v>
      </c>
    </row>
    <row r="353" ht="12.75">
      <c r="B353" s="2" t="s">
        <v>5</v>
      </c>
    </row>
    <row r="354" ht="12.75">
      <c r="B354" s="2" t="s">
        <v>5</v>
      </c>
    </row>
    <row r="355" ht="12.75">
      <c r="B355" s="2" t="s">
        <v>5</v>
      </c>
    </row>
    <row r="356" ht="12.75">
      <c r="B356" s="2" t="s">
        <v>5</v>
      </c>
    </row>
    <row r="357" ht="12.75">
      <c r="B357" s="2" t="s">
        <v>5</v>
      </c>
    </row>
    <row r="358" ht="12.75">
      <c r="B358" s="2" t="s">
        <v>5</v>
      </c>
    </row>
    <row r="359" ht="12.75">
      <c r="B359" s="2" t="s">
        <v>5</v>
      </c>
    </row>
    <row r="360" ht="12.75">
      <c r="B360" s="2" t="s">
        <v>5</v>
      </c>
    </row>
    <row r="361" ht="12.75">
      <c r="B361" s="2" t="s">
        <v>5</v>
      </c>
    </row>
    <row r="362" ht="12.75">
      <c r="B362" s="2" t="s">
        <v>5</v>
      </c>
    </row>
    <row r="363" ht="12.75">
      <c r="B363" s="2" t="s">
        <v>5</v>
      </c>
    </row>
    <row r="364" ht="12.75">
      <c r="B364" s="2" t="s">
        <v>5</v>
      </c>
    </row>
    <row r="365" ht="12.75">
      <c r="B365" s="2" t="s">
        <v>5</v>
      </c>
    </row>
    <row r="366" ht="12.75">
      <c r="B366" s="2" t="s">
        <v>5</v>
      </c>
    </row>
    <row r="367" ht="12.75">
      <c r="B367" s="2" t="s">
        <v>5</v>
      </c>
    </row>
    <row r="368" ht="12.75">
      <c r="B368" s="2" t="s">
        <v>5</v>
      </c>
    </row>
    <row r="369" ht="12.75">
      <c r="B369" s="2" t="s">
        <v>5</v>
      </c>
    </row>
    <row r="370" ht="12.75">
      <c r="B370" s="2" t="s">
        <v>5</v>
      </c>
    </row>
    <row r="371" ht="12.75">
      <c r="B371" s="2" t="s">
        <v>5</v>
      </c>
    </row>
    <row r="372" ht="12.75">
      <c r="B372" s="2" t="s">
        <v>5</v>
      </c>
    </row>
    <row r="373" ht="12.75">
      <c r="B373" s="2" t="s">
        <v>5</v>
      </c>
    </row>
    <row r="374" ht="12.75">
      <c r="B374" s="2" t="s">
        <v>5</v>
      </c>
    </row>
    <row r="375" ht="12.75">
      <c r="B375" s="2" t="s">
        <v>5</v>
      </c>
    </row>
    <row r="376" ht="12.75">
      <c r="B376" s="2" t="s">
        <v>5</v>
      </c>
    </row>
    <row r="377" ht="12.75">
      <c r="B377" s="2" t="s">
        <v>5</v>
      </c>
    </row>
    <row r="378" ht="12.75">
      <c r="B378" s="2" t="s">
        <v>5</v>
      </c>
    </row>
    <row r="379" ht="12.75">
      <c r="B379" s="2" t="s">
        <v>5</v>
      </c>
    </row>
    <row r="380" ht="12.75">
      <c r="B380" s="2" t="s">
        <v>5</v>
      </c>
    </row>
    <row r="381" ht="12.75">
      <c r="B381" s="2" t="s">
        <v>5</v>
      </c>
    </row>
    <row r="382" ht="12.75">
      <c r="B382" s="2" t="s">
        <v>5</v>
      </c>
    </row>
    <row r="383" ht="12.75">
      <c r="B383" s="2" t="s">
        <v>5</v>
      </c>
    </row>
    <row r="384" ht="12.75">
      <c r="B384" s="2" t="s">
        <v>5</v>
      </c>
    </row>
    <row r="385" ht="12.75">
      <c r="B385" s="2" t="s">
        <v>5</v>
      </c>
    </row>
    <row r="386" ht="12.75">
      <c r="B386" s="2" t="s">
        <v>5</v>
      </c>
    </row>
    <row r="387" ht="12.75">
      <c r="B387" s="2" t="s">
        <v>5</v>
      </c>
    </row>
    <row r="388" ht="12.75">
      <c r="B388" s="2" t="s">
        <v>5</v>
      </c>
    </row>
    <row r="389" ht="12.75">
      <c r="B389" s="2" t="s">
        <v>5</v>
      </c>
    </row>
    <row r="390" ht="12.75">
      <c r="B390" s="2" t="s">
        <v>5</v>
      </c>
    </row>
    <row r="391" ht="12.75">
      <c r="B391" s="2" t="s">
        <v>5</v>
      </c>
    </row>
    <row r="392" ht="12.75">
      <c r="B392" s="2" t="s">
        <v>5</v>
      </c>
    </row>
    <row r="393" ht="12.75">
      <c r="B393" s="2" t="s">
        <v>5</v>
      </c>
    </row>
    <row r="394" ht="12.75">
      <c r="B394" s="2" t="s">
        <v>5</v>
      </c>
    </row>
    <row r="395" ht="12.75">
      <c r="B395" s="2" t="s">
        <v>5</v>
      </c>
    </row>
    <row r="396" ht="12.75">
      <c r="B396" s="2" t="s">
        <v>5</v>
      </c>
    </row>
    <row r="397" ht="12.75">
      <c r="B397" s="2" t="s">
        <v>5</v>
      </c>
    </row>
    <row r="398" ht="12.75">
      <c r="B398" s="2" t="s">
        <v>5</v>
      </c>
    </row>
    <row r="399" ht="12.75">
      <c r="B399" s="2" t="s">
        <v>5</v>
      </c>
    </row>
    <row r="400" ht="12.75">
      <c r="B400" s="2" t="s">
        <v>5</v>
      </c>
    </row>
    <row r="401" ht="12.75">
      <c r="B401" s="2" t="s">
        <v>5</v>
      </c>
    </row>
    <row r="402" ht="12.75">
      <c r="B402" s="2" t="s">
        <v>5</v>
      </c>
    </row>
    <row r="403" ht="12.75">
      <c r="B403" s="2" t="s">
        <v>5</v>
      </c>
    </row>
    <row r="404" ht="12.75">
      <c r="B404" s="2" t="s">
        <v>5</v>
      </c>
    </row>
    <row r="405" ht="12.75">
      <c r="B405" s="2" t="s">
        <v>5</v>
      </c>
    </row>
    <row r="406" ht="12.75">
      <c r="B406" s="2" t="s">
        <v>5</v>
      </c>
    </row>
    <row r="407" ht="12.75">
      <c r="B407" s="2" t="s">
        <v>5</v>
      </c>
    </row>
    <row r="408" ht="12.75">
      <c r="B408" s="2" t="s">
        <v>5</v>
      </c>
    </row>
    <row r="409" ht="12.75">
      <c r="B409" s="2" t="s">
        <v>5</v>
      </c>
    </row>
    <row r="410" ht="12.75">
      <c r="B410" s="2" t="s">
        <v>5</v>
      </c>
    </row>
    <row r="411" ht="12.75">
      <c r="B411" s="2" t="s">
        <v>5</v>
      </c>
    </row>
    <row r="412" ht="12.75">
      <c r="B412" s="2" t="s">
        <v>5</v>
      </c>
    </row>
    <row r="413" ht="12.75">
      <c r="B413" s="2" t="s">
        <v>5</v>
      </c>
    </row>
    <row r="414" ht="12.75">
      <c r="B414" s="2" t="s">
        <v>5</v>
      </c>
    </row>
    <row r="415" ht="12.75">
      <c r="B415" s="2" t="s">
        <v>5</v>
      </c>
    </row>
    <row r="416" ht="12.75">
      <c r="B416" s="2" t="s">
        <v>5</v>
      </c>
    </row>
    <row r="417" ht="12.75">
      <c r="B417" s="2" t="s">
        <v>5</v>
      </c>
    </row>
    <row r="418" ht="12.75">
      <c r="B418" s="2" t="s">
        <v>5</v>
      </c>
    </row>
    <row r="419" ht="12.75">
      <c r="B419" s="2" t="s">
        <v>5</v>
      </c>
    </row>
    <row r="420" ht="12.75">
      <c r="B420" s="2" t="s">
        <v>5</v>
      </c>
    </row>
    <row r="421" ht="12.75">
      <c r="B421" s="2" t="s">
        <v>5</v>
      </c>
    </row>
    <row r="422" ht="12.75">
      <c r="B422" s="2" t="s">
        <v>5</v>
      </c>
    </row>
    <row r="423" ht="12.75">
      <c r="B423" s="2" t="s">
        <v>5</v>
      </c>
    </row>
    <row r="424" ht="12.75">
      <c r="B424" s="2" t="s">
        <v>5</v>
      </c>
    </row>
    <row r="425" ht="12.75">
      <c r="B425" s="2" t="s">
        <v>5</v>
      </c>
    </row>
    <row r="426" ht="12.75">
      <c r="B426" s="2" t="s">
        <v>5</v>
      </c>
    </row>
    <row r="427" ht="12.75">
      <c r="B427" s="2" t="s">
        <v>5</v>
      </c>
    </row>
    <row r="428" ht="12.75">
      <c r="B428" s="2" t="s">
        <v>5</v>
      </c>
    </row>
    <row r="429" ht="12.75">
      <c r="B429" s="2" t="s">
        <v>5</v>
      </c>
    </row>
    <row r="430" ht="12.75">
      <c r="B430" s="2" t="s">
        <v>5</v>
      </c>
    </row>
    <row r="431" ht="12.75">
      <c r="B431" s="2" t="s">
        <v>5</v>
      </c>
    </row>
    <row r="432" ht="12.75">
      <c r="B432" s="2" t="s">
        <v>5</v>
      </c>
    </row>
    <row r="433" ht="12.75">
      <c r="B433" s="2" t="s">
        <v>5</v>
      </c>
    </row>
    <row r="434" ht="12.75">
      <c r="B434" s="2" t="s">
        <v>5</v>
      </c>
    </row>
    <row r="435" ht="12.75">
      <c r="B435" s="2" t="s">
        <v>5</v>
      </c>
    </row>
    <row r="436" ht="12.75">
      <c r="B436" s="2" t="s">
        <v>5</v>
      </c>
    </row>
    <row r="437" ht="12.75">
      <c r="B437" s="2" t="s">
        <v>5</v>
      </c>
    </row>
    <row r="438" ht="12.75">
      <c r="B438" s="2" t="s">
        <v>5</v>
      </c>
    </row>
    <row r="439" ht="12.75">
      <c r="B439" s="2" t="s">
        <v>5</v>
      </c>
    </row>
    <row r="440" ht="12.75">
      <c r="B440" s="2" t="s">
        <v>5</v>
      </c>
    </row>
    <row r="441" ht="12.75">
      <c r="B441" s="2" t="s">
        <v>5</v>
      </c>
    </row>
    <row r="442" ht="12.75">
      <c r="B442" s="2" t="s">
        <v>5</v>
      </c>
    </row>
    <row r="443" ht="12.75">
      <c r="B443" s="2" t="s">
        <v>5</v>
      </c>
    </row>
    <row r="444" ht="12.75">
      <c r="B444" s="2" t="s">
        <v>5</v>
      </c>
    </row>
    <row r="445" ht="12.75">
      <c r="B445" s="2" t="s">
        <v>5</v>
      </c>
    </row>
    <row r="446" ht="12.75">
      <c r="B446" s="2" t="s">
        <v>5</v>
      </c>
    </row>
    <row r="447" ht="12.75">
      <c r="B447" s="2" t="s">
        <v>5</v>
      </c>
    </row>
    <row r="448" ht="12.75">
      <c r="B448" s="2" t="s">
        <v>5</v>
      </c>
    </row>
    <row r="449" ht="12.75">
      <c r="B449" s="2" t="s">
        <v>5</v>
      </c>
    </row>
    <row r="450" ht="12.75">
      <c r="B450" s="2" t="s">
        <v>5</v>
      </c>
    </row>
    <row r="451" ht="12.75">
      <c r="B451" s="2" t="s">
        <v>5</v>
      </c>
    </row>
    <row r="452" ht="12.75">
      <c r="B452" s="2" t="s">
        <v>5</v>
      </c>
    </row>
    <row r="453" ht="12.75">
      <c r="B453" s="2" t="s">
        <v>5</v>
      </c>
    </row>
    <row r="454" ht="12.75">
      <c r="B454" s="2" t="s">
        <v>5</v>
      </c>
    </row>
    <row r="455" ht="12.75">
      <c r="B455" s="2" t="s">
        <v>5</v>
      </c>
    </row>
    <row r="456" ht="12.75">
      <c r="B456" s="2" t="s">
        <v>5</v>
      </c>
    </row>
    <row r="457" ht="12.75">
      <c r="B457" s="2" t="s">
        <v>5</v>
      </c>
    </row>
    <row r="458" ht="12.75">
      <c r="B458" s="2" t="s">
        <v>5</v>
      </c>
    </row>
    <row r="459" ht="12.75">
      <c r="B459" s="2" t="s">
        <v>5</v>
      </c>
    </row>
    <row r="460" ht="12.75">
      <c r="B460" s="2" t="s">
        <v>5</v>
      </c>
    </row>
    <row r="461" ht="12.75">
      <c r="B461" s="2" t="s">
        <v>5</v>
      </c>
    </row>
    <row r="462" ht="12.75">
      <c r="B462" s="2" t="s">
        <v>5</v>
      </c>
    </row>
    <row r="463" ht="12.75">
      <c r="B463" s="2" t="s">
        <v>5</v>
      </c>
    </row>
    <row r="464" ht="12.75">
      <c r="B464" s="2" t="s">
        <v>5</v>
      </c>
    </row>
    <row r="465" ht="12.75">
      <c r="B465" s="2" t="s">
        <v>5</v>
      </c>
    </row>
    <row r="466" ht="12.75">
      <c r="B466" s="2" t="s">
        <v>5</v>
      </c>
    </row>
    <row r="467" ht="12.75">
      <c r="B467" s="2" t="s">
        <v>5</v>
      </c>
    </row>
    <row r="468" ht="12.75">
      <c r="B468" s="2" t="s">
        <v>5</v>
      </c>
    </row>
    <row r="469" ht="12.75">
      <c r="B469" s="2" t="s">
        <v>5</v>
      </c>
    </row>
    <row r="470" ht="12.75">
      <c r="B470" s="2" t="s">
        <v>5</v>
      </c>
    </row>
    <row r="471" ht="12.75">
      <c r="B471" s="2" t="s">
        <v>5</v>
      </c>
    </row>
    <row r="472" ht="12.75">
      <c r="B472" s="2" t="s">
        <v>5</v>
      </c>
    </row>
    <row r="473" ht="12.75">
      <c r="B473" s="2" t="s">
        <v>5</v>
      </c>
    </row>
    <row r="474" ht="12.75">
      <c r="B474" s="2" t="s">
        <v>5</v>
      </c>
    </row>
    <row r="475" ht="12.75">
      <c r="B475" s="2" t="s">
        <v>5</v>
      </c>
    </row>
    <row r="476" ht="12.75">
      <c r="B476" s="2" t="s">
        <v>5</v>
      </c>
    </row>
    <row r="477" ht="12.75">
      <c r="B477" s="2" t="s">
        <v>5</v>
      </c>
    </row>
    <row r="478" ht="12.75">
      <c r="B478" s="2" t="s">
        <v>5</v>
      </c>
    </row>
    <row r="479" ht="12.75">
      <c r="B479" s="2" t="s">
        <v>5</v>
      </c>
    </row>
    <row r="480" ht="12.75">
      <c r="B480" s="2" t="s">
        <v>5</v>
      </c>
    </row>
    <row r="481" ht="12.75">
      <c r="B481" s="2" t="s">
        <v>5</v>
      </c>
    </row>
    <row r="482" ht="12.75">
      <c r="B482" s="2" t="s">
        <v>5</v>
      </c>
    </row>
    <row r="483" ht="12.75">
      <c r="B483" s="2" t="s">
        <v>5</v>
      </c>
    </row>
    <row r="484" ht="12.75">
      <c r="B484" s="2" t="s">
        <v>5</v>
      </c>
    </row>
    <row r="485" ht="12.75">
      <c r="B485" s="2" t="s">
        <v>5</v>
      </c>
    </row>
    <row r="486" ht="12.75">
      <c r="B486" s="2" t="s">
        <v>5</v>
      </c>
    </row>
    <row r="487" ht="12.75">
      <c r="B487" s="2" t="s">
        <v>5</v>
      </c>
    </row>
    <row r="488" ht="12.75">
      <c r="B488" s="2" t="s">
        <v>5</v>
      </c>
    </row>
    <row r="489" ht="12.75">
      <c r="B489" s="2" t="s">
        <v>5</v>
      </c>
    </row>
    <row r="490" ht="12.75">
      <c r="B490" s="2" t="s">
        <v>5</v>
      </c>
    </row>
    <row r="491" ht="12.75">
      <c r="B491" s="2" t="s">
        <v>5</v>
      </c>
    </row>
    <row r="492" ht="12.75">
      <c r="B492" s="2" t="s">
        <v>5</v>
      </c>
    </row>
    <row r="493" ht="12.75">
      <c r="B493" s="2" t="s">
        <v>5</v>
      </c>
    </row>
    <row r="494" ht="12.75">
      <c r="B494" s="2" t="s">
        <v>5</v>
      </c>
    </row>
    <row r="495" ht="12.75">
      <c r="B495" s="2" t="s">
        <v>5</v>
      </c>
    </row>
    <row r="496" ht="12.75">
      <c r="B496" s="2" t="s">
        <v>5</v>
      </c>
    </row>
    <row r="497" ht="12.75">
      <c r="B497" s="2" t="s">
        <v>5</v>
      </c>
    </row>
    <row r="498" ht="12.75">
      <c r="B498" s="2" t="s">
        <v>5</v>
      </c>
    </row>
    <row r="499" ht="12.75">
      <c r="B499" s="2" t="s">
        <v>5</v>
      </c>
    </row>
    <row r="500" ht="12.75">
      <c r="B500" s="2" t="s">
        <v>5</v>
      </c>
    </row>
    <row r="501" ht="12.75">
      <c r="B501" s="2" t="s">
        <v>5</v>
      </c>
    </row>
    <row r="502" ht="12.75">
      <c r="B502" s="2" t="s">
        <v>5</v>
      </c>
    </row>
    <row r="503" ht="12.75">
      <c r="B503" s="2" t="s">
        <v>5</v>
      </c>
    </row>
    <row r="504" ht="12.75">
      <c r="B504" s="2" t="s">
        <v>5</v>
      </c>
    </row>
    <row r="505" ht="12.75">
      <c r="B505" s="2" t="s">
        <v>5</v>
      </c>
    </row>
    <row r="506" ht="12.75">
      <c r="B506" s="2" t="s">
        <v>5</v>
      </c>
    </row>
    <row r="507" ht="12.75">
      <c r="B507" s="2" t="s">
        <v>5</v>
      </c>
    </row>
    <row r="508" ht="12.75">
      <c r="B508" s="2" t="s">
        <v>5</v>
      </c>
    </row>
    <row r="509" ht="12.75">
      <c r="B509" s="2" t="s">
        <v>5</v>
      </c>
    </row>
    <row r="510" ht="12.75">
      <c r="B510" s="2" t="s">
        <v>5</v>
      </c>
    </row>
    <row r="511" ht="12.75">
      <c r="B511" s="2" t="s">
        <v>5</v>
      </c>
    </row>
    <row r="512" ht="12.75">
      <c r="B512" s="2" t="s">
        <v>5</v>
      </c>
    </row>
    <row r="513" ht="12.75">
      <c r="B513" s="2" t="s">
        <v>5</v>
      </c>
    </row>
    <row r="514" ht="12.75">
      <c r="B514" s="2" t="s">
        <v>5</v>
      </c>
    </row>
    <row r="515" ht="12.75">
      <c r="B515" s="2" t="s">
        <v>5</v>
      </c>
    </row>
    <row r="516" ht="12.75">
      <c r="B516" s="2" t="s">
        <v>5</v>
      </c>
    </row>
    <row r="517" ht="12.75">
      <c r="B517" s="2" t="s">
        <v>5</v>
      </c>
    </row>
    <row r="518" ht="12.75">
      <c r="B518" s="2" t="s">
        <v>5</v>
      </c>
    </row>
    <row r="519" ht="12.75">
      <c r="B519" s="2" t="s">
        <v>5</v>
      </c>
    </row>
    <row r="520" ht="12.75">
      <c r="B520" s="2" t="s">
        <v>5</v>
      </c>
    </row>
    <row r="521" ht="12.75">
      <c r="B521" s="2" t="s">
        <v>5</v>
      </c>
    </row>
    <row r="522" ht="12.75">
      <c r="B522" s="2" t="s">
        <v>5</v>
      </c>
    </row>
    <row r="523" ht="12.75">
      <c r="B523" s="2" t="s">
        <v>5</v>
      </c>
    </row>
    <row r="524" ht="12.75">
      <c r="B524" s="2" t="s">
        <v>5</v>
      </c>
    </row>
    <row r="525" ht="12.75">
      <c r="B525" s="2" t="s">
        <v>5</v>
      </c>
    </row>
    <row r="526" ht="12.75">
      <c r="B526" s="2" t="s">
        <v>5</v>
      </c>
    </row>
    <row r="527" ht="12.75">
      <c r="B527" s="2" t="s">
        <v>5</v>
      </c>
    </row>
    <row r="528" ht="12.75">
      <c r="B528" s="2" t="s">
        <v>5</v>
      </c>
    </row>
    <row r="529" ht="12.75">
      <c r="B529" s="2" t="s">
        <v>5</v>
      </c>
    </row>
    <row r="530" ht="12.75">
      <c r="B530" s="2" t="s">
        <v>5</v>
      </c>
    </row>
    <row r="531" ht="12.75">
      <c r="B531" s="2" t="s">
        <v>5</v>
      </c>
    </row>
    <row r="532" ht="12.75">
      <c r="B532" s="2" t="s">
        <v>5</v>
      </c>
    </row>
    <row r="533" ht="12.75">
      <c r="B533" s="2" t="s">
        <v>5</v>
      </c>
    </row>
    <row r="534" ht="12.75">
      <c r="B534" s="2" t="s">
        <v>5</v>
      </c>
    </row>
    <row r="535" ht="12.75">
      <c r="B535" s="2" t="s">
        <v>5</v>
      </c>
    </row>
    <row r="536" ht="12.75">
      <c r="B536" s="2" t="s">
        <v>5</v>
      </c>
    </row>
    <row r="537" ht="12.75">
      <c r="B537" s="2" t="s">
        <v>5</v>
      </c>
    </row>
    <row r="538" ht="12.75">
      <c r="B538" s="2" t="s">
        <v>5</v>
      </c>
    </row>
    <row r="539" ht="12.75">
      <c r="B539" s="2" t="s">
        <v>5</v>
      </c>
    </row>
    <row r="540" ht="12.75">
      <c r="B540" s="2" t="s">
        <v>5</v>
      </c>
    </row>
    <row r="541" ht="12.75">
      <c r="B541" s="2" t="s">
        <v>5</v>
      </c>
    </row>
    <row r="542" ht="12.75">
      <c r="B542" s="2" t="s">
        <v>5</v>
      </c>
    </row>
    <row r="543" ht="12.75">
      <c r="B543" s="2" t="s">
        <v>5</v>
      </c>
    </row>
    <row r="544" ht="12.75">
      <c r="B544" s="2" t="s">
        <v>5</v>
      </c>
    </row>
    <row r="545" ht="12.75">
      <c r="B545" s="2" t="s">
        <v>5</v>
      </c>
    </row>
    <row r="546" ht="12.75">
      <c r="B546" s="2" t="s">
        <v>5</v>
      </c>
    </row>
    <row r="547" ht="12.75">
      <c r="B547" s="2" t="s">
        <v>5</v>
      </c>
    </row>
    <row r="548" ht="12.75">
      <c r="B548" s="2" t="s">
        <v>5</v>
      </c>
    </row>
    <row r="549" ht="12.75">
      <c r="B549" s="2" t="s">
        <v>5</v>
      </c>
    </row>
    <row r="550" ht="12.75">
      <c r="B550" s="2" t="s">
        <v>5</v>
      </c>
    </row>
    <row r="551" ht="12.75">
      <c r="B551" s="2" t="s">
        <v>5</v>
      </c>
    </row>
    <row r="552" ht="12.75">
      <c r="B552" s="2" t="s">
        <v>5</v>
      </c>
    </row>
    <row r="553" ht="12.75">
      <c r="B553" s="2" t="s">
        <v>5</v>
      </c>
    </row>
    <row r="554" ht="12.75">
      <c r="B554" s="2" t="s">
        <v>5</v>
      </c>
    </row>
    <row r="555" ht="12.75">
      <c r="B555" s="2" t="s">
        <v>5</v>
      </c>
    </row>
    <row r="556" ht="12.75">
      <c r="B556" s="2" t="s">
        <v>5</v>
      </c>
    </row>
    <row r="557" ht="12.75">
      <c r="B557" s="2" t="s">
        <v>5</v>
      </c>
    </row>
    <row r="558" ht="12.75">
      <c r="B558" s="2" t="s">
        <v>5</v>
      </c>
    </row>
    <row r="559" ht="12.75">
      <c r="B559" s="2" t="s">
        <v>5</v>
      </c>
    </row>
    <row r="560" ht="12.75">
      <c r="B560" s="2" t="s">
        <v>5</v>
      </c>
    </row>
    <row r="561" ht="12.75">
      <c r="B561" s="2" t="s">
        <v>5</v>
      </c>
    </row>
    <row r="562" ht="12.75">
      <c r="B562" s="2" t="s">
        <v>5</v>
      </c>
    </row>
    <row r="563" ht="12.75">
      <c r="B563" s="2" t="s">
        <v>5</v>
      </c>
    </row>
    <row r="564" ht="12.75">
      <c r="B564" s="2" t="s">
        <v>5</v>
      </c>
    </row>
    <row r="565" ht="12.75">
      <c r="B565" s="2" t="s">
        <v>5</v>
      </c>
    </row>
    <row r="566" ht="12.75">
      <c r="B566" s="2" t="s">
        <v>5</v>
      </c>
    </row>
    <row r="567" ht="12.75">
      <c r="B567" s="2" t="s">
        <v>5</v>
      </c>
    </row>
    <row r="568" ht="12.75">
      <c r="B568" s="2" t="s">
        <v>5</v>
      </c>
    </row>
    <row r="569" ht="12.75">
      <c r="B569" s="2" t="s">
        <v>5</v>
      </c>
    </row>
    <row r="570" ht="12.75">
      <c r="B570" s="2" t="s">
        <v>5</v>
      </c>
    </row>
    <row r="571" ht="12.75">
      <c r="B571" s="2" t="s">
        <v>5</v>
      </c>
    </row>
    <row r="572" ht="12.75">
      <c r="B572" s="2" t="s">
        <v>5</v>
      </c>
    </row>
    <row r="573" ht="12.75">
      <c r="B573" s="2" t="s">
        <v>5</v>
      </c>
    </row>
    <row r="574" ht="12.75">
      <c r="B574" s="2" t="s">
        <v>5</v>
      </c>
    </row>
    <row r="575" ht="12.75">
      <c r="B575" s="2" t="s">
        <v>5</v>
      </c>
    </row>
    <row r="576" ht="12.75">
      <c r="B576" s="2" t="s">
        <v>5</v>
      </c>
    </row>
    <row r="577" ht="12.75">
      <c r="B577" s="2" t="s">
        <v>5</v>
      </c>
    </row>
    <row r="578" ht="12.75">
      <c r="B578" s="2" t="s">
        <v>5</v>
      </c>
    </row>
    <row r="579" ht="12.75">
      <c r="B579" s="2" t="s">
        <v>5</v>
      </c>
    </row>
    <row r="580" ht="12.75">
      <c r="B580" s="2" t="s">
        <v>5</v>
      </c>
    </row>
    <row r="581" ht="12.75">
      <c r="B581" s="2" t="s">
        <v>5</v>
      </c>
    </row>
    <row r="582" ht="12.75">
      <c r="B582" s="2" t="s">
        <v>5</v>
      </c>
    </row>
    <row r="583" ht="12.75">
      <c r="B583" s="2" t="s">
        <v>5</v>
      </c>
    </row>
    <row r="584" ht="12.75">
      <c r="B584" s="2" t="s">
        <v>5</v>
      </c>
    </row>
    <row r="585" ht="12.75">
      <c r="B585" s="2" t="s">
        <v>5</v>
      </c>
    </row>
    <row r="586" ht="12.75">
      <c r="B586" s="2" t="s">
        <v>5</v>
      </c>
    </row>
    <row r="587" ht="12.75">
      <c r="B587" s="2" t="s">
        <v>5</v>
      </c>
    </row>
    <row r="588" ht="12.75">
      <c r="B588" s="2" t="s">
        <v>5</v>
      </c>
    </row>
    <row r="589" ht="12.75">
      <c r="B589" s="2" t="s">
        <v>5</v>
      </c>
    </row>
    <row r="590" ht="12.75">
      <c r="B590" s="2" t="s">
        <v>5</v>
      </c>
    </row>
    <row r="591" ht="12.75">
      <c r="B591" s="2" t="s">
        <v>5</v>
      </c>
    </row>
    <row r="592" ht="12.75">
      <c r="B592" s="2" t="s">
        <v>5</v>
      </c>
    </row>
    <row r="593" ht="12.75">
      <c r="B593" s="2" t="s">
        <v>5</v>
      </c>
    </row>
    <row r="594" ht="12.75">
      <c r="B594" s="2" t="s">
        <v>5</v>
      </c>
    </row>
    <row r="595" ht="12.75">
      <c r="B595" s="2" t="s">
        <v>5</v>
      </c>
    </row>
    <row r="596" ht="12.75">
      <c r="B596" s="2" t="s">
        <v>5</v>
      </c>
    </row>
    <row r="597" ht="12.75">
      <c r="B597" s="2" t="s">
        <v>5</v>
      </c>
    </row>
    <row r="598" ht="12.75">
      <c r="B598" s="2" t="s">
        <v>5</v>
      </c>
    </row>
    <row r="599" ht="12.75">
      <c r="B599" s="2" t="s">
        <v>5</v>
      </c>
    </row>
    <row r="600" ht="12.75">
      <c r="B600" s="2" t="s">
        <v>5</v>
      </c>
    </row>
    <row r="601" ht="12.75">
      <c r="B601" s="2" t="s">
        <v>5</v>
      </c>
    </row>
    <row r="602" ht="12.75">
      <c r="B602" s="2" t="s">
        <v>5</v>
      </c>
    </row>
    <row r="603" ht="12.75">
      <c r="B603" s="2" t="s">
        <v>5</v>
      </c>
    </row>
    <row r="604" ht="12.75">
      <c r="B604" s="2" t="s">
        <v>5</v>
      </c>
    </row>
    <row r="605" ht="12.75">
      <c r="B605" s="2" t="s">
        <v>5</v>
      </c>
    </row>
    <row r="606" ht="12.75">
      <c r="B606" s="2" t="s">
        <v>5</v>
      </c>
    </row>
    <row r="607" ht="12.75">
      <c r="B607" s="2" t="s">
        <v>5</v>
      </c>
    </row>
    <row r="608" ht="12.75">
      <c r="B608" s="2" t="s">
        <v>5</v>
      </c>
    </row>
    <row r="609" ht="12.75">
      <c r="B609" s="2" t="s">
        <v>5</v>
      </c>
    </row>
    <row r="610" ht="12.75">
      <c r="B610" s="2" t="s">
        <v>5</v>
      </c>
    </row>
    <row r="611" ht="12.75">
      <c r="B611" s="2" t="s">
        <v>5</v>
      </c>
    </row>
    <row r="612" ht="12.75">
      <c r="B612" s="2" t="s">
        <v>5</v>
      </c>
    </row>
    <row r="613" ht="12.75">
      <c r="B613" s="2" t="s">
        <v>5</v>
      </c>
    </row>
    <row r="614" ht="12.75">
      <c r="B614" s="2" t="s">
        <v>5</v>
      </c>
    </row>
    <row r="615" ht="12.75">
      <c r="B615" s="2" t="s">
        <v>5</v>
      </c>
    </row>
    <row r="616" ht="12.75">
      <c r="B616" s="2" t="s">
        <v>5</v>
      </c>
    </row>
    <row r="617" ht="12.75">
      <c r="B617" s="2" t="s">
        <v>5</v>
      </c>
    </row>
    <row r="618" ht="12.75">
      <c r="B618" s="2" t="s">
        <v>5</v>
      </c>
    </row>
    <row r="619" ht="12.75">
      <c r="B619" s="2" t="s">
        <v>5</v>
      </c>
    </row>
    <row r="620" ht="12.75">
      <c r="B620" s="2" t="s">
        <v>5</v>
      </c>
    </row>
    <row r="621" ht="12.75">
      <c r="B621" s="2" t="s">
        <v>5</v>
      </c>
    </row>
    <row r="622" ht="12.75">
      <c r="B622" s="2" t="s">
        <v>5</v>
      </c>
    </row>
    <row r="623" ht="12.75">
      <c r="B623" s="2" t="s">
        <v>5</v>
      </c>
    </row>
    <row r="624" ht="12.75">
      <c r="B624" s="2" t="s">
        <v>5</v>
      </c>
    </row>
    <row r="625" ht="12.75">
      <c r="B625" s="2" t="s">
        <v>5</v>
      </c>
    </row>
    <row r="626" ht="12.75">
      <c r="B626" s="2" t="s">
        <v>5</v>
      </c>
    </row>
    <row r="627" ht="12.75">
      <c r="B627" s="2" t="s">
        <v>5</v>
      </c>
    </row>
    <row r="628" ht="12.75">
      <c r="B628" s="2" t="s">
        <v>5</v>
      </c>
    </row>
    <row r="629" ht="12.75">
      <c r="B629" s="2" t="s">
        <v>5</v>
      </c>
    </row>
    <row r="630" ht="12.75">
      <c r="B630" s="2" t="s">
        <v>5</v>
      </c>
    </row>
    <row r="631" ht="12.75">
      <c r="B631" s="2" t="s">
        <v>5</v>
      </c>
    </row>
    <row r="632" ht="12.75">
      <c r="B632" s="2" t="s">
        <v>5</v>
      </c>
    </row>
    <row r="633" ht="12.75">
      <c r="B633" s="2" t="s">
        <v>5</v>
      </c>
    </row>
    <row r="634" ht="12.75">
      <c r="B634" s="2" t="s">
        <v>5</v>
      </c>
    </row>
    <row r="635" ht="12.75">
      <c r="B635" s="2" t="s">
        <v>5</v>
      </c>
    </row>
    <row r="636" ht="12.75">
      <c r="B636" s="2" t="s">
        <v>5</v>
      </c>
    </row>
    <row r="637" ht="12.75">
      <c r="B637" s="2" t="s">
        <v>5</v>
      </c>
    </row>
    <row r="638" ht="12.75">
      <c r="B638" s="2" t="s">
        <v>5</v>
      </c>
    </row>
    <row r="639" ht="12.75">
      <c r="B639" s="2" t="s">
        <v>5</v>
      </c>
    </row>
    <row r="640" ht="12.75">
      <c r="B640" s="2" t="s">
        <v>5</v>
      </c>
    </row>
    <row r="641" ht="12.75">
      <c r="B641" s="2" t="s">
        <v>5</v>
      </c>
    </row>
    <row r="642" ht="12.75">
      <c r="B642" s="2" t="s">
        <v>5</v>
      </c>
    </row>
    <row r="643" ht="12.75">
      <c r="B643" s="2" t="s">
        <v>5</v>
      </c>
    </row>
    <row r="644" ht="12.75">
      <c r="B644" s="2" t="s">
        <v>5</v>
      </c>
    </row>
    <row r="645" ht="12.75">
      <c r="B645" s="2" t="s">
        <v>5</v>
      </c>
    </row>
    <row r="646" ht="12.75">
      <c r="B646" s="2" t="s">
        <v>5</v>
      </c>
    </row>
    <row r="647" ht="12.75">
      <c r="B647" s="2" t="s">
        <v>5</v>
      </c>
    </row>
    <row r="648" ht="12.75">
      <c r="B648" s="2" t="s">
        <v>5</v>
      </c>
    </row>
    <row r="649" ht="12.75">
      <c r="B649" s="2" t="s">
        <v>5</v>
      </c>
    </row>
    <row r="650" ht="12.75">
      <c r="B650" s="2" t="s">
        <v>5</v>
      </c>
    </row>
    <row r="651" ht="12.75">
      <c r="B651" s="2" t="s">
        <v>5</v>
      </c>
    </row>
    <row r="652" ht="12.75">
      <c r="B652" s="2" t="s">
        <v>5</v>
      </c>
    </row>
    <row r="653" ht="12.75">
      <c r="B653" s="2" t="s">
        <v>5</v>
      </c>
    </row>
    <row r="654" ht="12.75">
      <c r="B654" s="2" t="s">
        <v>5</v>
      </c>
    </row>
    <row r="655" ht="12.75">
      <c r="B655" s="2" t="s">
        <v>5</v>
      </c>
    </row>
    <row r="656" ht="12.75">
      <c r="B656" s="2" t="s">
        <v>5</v>
      </c>
    </row>
    <row r="657" ht="12.75">
      <c r="B657" s="2" t="s">
        <v>5</v>
      </c>
    </row>
    <row r="658" ht="12.75">
      <c r="B658" s="2" t="s">
        <v>5</v>
      </c>
    </row>
    <row r="659" ht="12.75">
      <c r="B659" s="2" t="s">
        <v>5</v>
      </c>
    </row>
    <row r="660" ht="12.75">
      <c r="B660" s="2" t="s">
        <v>5</v>
      </c>
    </row>
    <row r="661" ht="12.75">
      <c r="B661" s="2" t="s">
        <v>5</v>
      </c>
    </row>
    <row r="662" ht="12.75">
      <c r="B662" s="2" t="s">
        <v>5</v>
      </c>
    </row>
    <row r="663" ht="12.75">
      <c r="B663" s="2" t="s">
        <v>5</v>
      </c>
    </row>
    <row r="664" ht="12.75">
      <c r="B664" s="2" t="s">
        <v>5</v>
      </c>
    </row>
    <row r="665" ht="12.75">
      <c r="B665" s="2" t="s">
        <v>5</v>
      </c>
    </row>
    <row r="666" ht="12.75">
      <c r="B666" s="2" t="s">
        <v>5</v>
      </c>
    </row>
    <row r="667" ht="12.75">
      <c r="B667" s="2" t="s">
        <v>5</v>
      </c>
    </row>
    <row r="668" ht="12.75">
      <c r="B668" s="2" t="s">
        <v>5</v>
      </c>
    </row>
    <row r="669" ht="12.75">
      <c r="B669" s="2" t="s">
        <v>5</v>
      </c>
    </row>
    <row r="670" ht="12.75">
      <c r="B670" s="2" t="s">
        <v>5</v>
      </c>
    </row>
    <row r="671" ht="12.75">
      <c r="B671" s="2" t="s">
        <v>5</v>
      </c>
    </row>
    <row r="672" ht="12.75">
      <c r="B672" s="2" t="s">
        <v>5</v>
      </c>
    </row>
    <row r="673" ht="12.75">
      <c r="B673" s="2" t="s">
        <v>5</v>
      </c>
    </row>
    <row r="674" ht="12.75">
      <c r="B674" s="2" t="s">
        <v>5</v>
      </c>
    </row>
    <row r="675" ht="12.75">
      <c r="B675" s="2" t="s">
        <v>5</v>
      </c>
    </row>
    <row r="676" ht="12.75">
      <c r="B676" s="2" t="s">
        <v>5</v>
      </c>
    </row>
    <row r="677" ht="12.75">
      <c r="B677" s="2" t="s">
        <v>5</v>
      </c>
    </row>
    <row r="678" ht="12.75">
      <c r="B678" s="2" t="s">
        <v>5</v>
      </c>
    </row>
    <row r="679" ht="12.75">
      <c r="B679" s="2" t="s">
        <v>5</v>
      </c>
    </row>
    <row r="680" ht="12.75">
      <c r="B680" s="2" t="s">
        <v>5</v>
      </c>
    </row>
    <row r="681" ht="12.75">
      <c r="B681" s="2" t="s">
        <v>5</v>
      </c>
    </row>
    <row r="682" ht="12.75">
      <c r="B682" s="2" t="s">
        <v>5</v>
      </c>
    </row>
    <row r="683" ht="12.75">
      <c r="B683" s="2" t="s">
        <v>5</v>
      </c>
    </row>
    <row r="684" ht="12.75">
      <c r="B684" s="2" t="s">
        <v>5</v>
      </c>
    </row>
    <row r="685" ht="12.75">
      <c r="B685" s="2" t="s">
        <v>5</v>
      </c>
    </row>
    <row r="686" ht="12.75">
      <c r="B686" s="2" t="s">
        <v>5</v>
      </c>
    </row>
    <row r="687" ht="12.75">
      <c r="B687" s="2" t="s">
        <v>5</v>
      </c>
    </row>
    <row r="688" ht="12.75">
      <c r="B688" s="2" t="s">
        <v>5</v>
      </c>
    </row>
    <row r="689" ht="12.75">
      <c r="B689" s="2" t="s">
        <v>5</v>
      </c>
    </row>
    <row r="690" ht="12.75">
      <c r="B690" s="2" t="s">
        <v>5</v>
      </c>
    </row>
    <row r="691" ht="12.75">
      <c r="B691" s="2" t="s">
        <v>5</v>
      </c>
    </row>
    <row r="692" ht="12.75">
      <c r="B692" s="2" t="s">
        <v>5</v>
      </c>
    </row>
    <row r="693" ht="12.75">
      <c r="B693" s="2" t="s">
        <v>5</v>
      </c>
    </row>
    <row r="694" ht="12.75">
      <c r="B694" s="2" t="s">
        <v>5</v>
      </c>
    </row>
    <row r="695" ht="12.75">
      <c r="B695" s="2" t="s">
        <v>5</v>
      </c>
    </row>
    <row r="696" ht="12.75">
      <c r="B696" s="2" t="s">
        <v>5</v>
      </c>
    </row>
    <row r="697" ht="12.75">
      <c r="B697" s="2" t="s">
        <v>5</v>
      </c>
    </row>
    <row r="698" ht="12.75">
      <c r="B698" s="2" t="s">
        <v>5</v>
      </c>
    </row>
    <row r="699" ht="12.75">
      <c r="B699" s="2" t="s">
        <v>5</v>
      </c>
    </row>
    <row r="700" ht="12.75">
      <c r="B700" s="2" t="s">
        <v>5</v>
      </c>
    </row>
    <row r="701" ht="12.75">
      <c r="B701" s="2" t="s">
        <v>5</v>
      </c>
    </row>
    <row r="702" ht="12.75">
      <c r="B702" s="2" t="s">
        <v>5</v>
      </c>
    </row>
    <row r="703" ht="12.75">
      <c r="B703" s="2" t="s">
        <v>5</v>
      </c>
    </row>
    <row r="704" ht="12.75">
      <c r="B704" s="2" t="s">
        <v>5</v>
      </c>
    </row>
    <row r="705" ht="12.75">
      <c r="B705" s="2" t="s">
        <v>5</v>
      </c>
    </row>
    <row r="706" ht="12.75">
      <c r="B706" s="2" t="s">
        <v>5</v>
      </c>
    </row>
    <row r="707" ht="12.75">
      <c r="B707" s="2" t="s">
        <v>5</v>
      </c>
    </row>
    <row r="708" ht="12.75">
      <c r="B708" s="2" t="s">
        <v>5</v>
      </c>
    </row>
    <row r="709" ht="12.75">
      <c r="B709" s="2" t="s">
        <v>5</v>
      </c>
    </row>
    <row r="710" ht="12.75">
      <c r="B710" s="2" t="s">
        <v>5</v>
      </c>
    </row>
    <row r="711" ht="12.75">
      <c r="B711" s="2" t="s">
        <v>5</v>
      </c>
    </row>
    <row r="712" ht="12.75">
      <c r="B712" s="2" t="s">
        <v>5</v>
      </c>
    </row>
    <row r="713" ht="12.75">
      <c r="B713" s="2" t="s">
        <v>5</v>
      </c>
    </row>
    <row r="714" ht="12.75">
      <c r="B714" s="2" t="s">
        <v>5</v>
      </c>
    </row>
    <row r="715" ht="12.75">
      <c r="B715" s="2" t="s">
        <v>5</v>
      </c>
    </row>
    <row r="716" ht="12.75">
      <c r="B716" s="2" t="s">
        <v>5</v>
      </c>
    </row>
    <row r="717" ht="12.75">
      <c r="B717" s="2" t="s">
        <v>5</v>
      </c>
    </row>
    <row r="718" ht="12.75">
      <c r="B718" s="2" t="s">
        <v>5</v>
      </c>
    </row>
    <row r="719" ht="12.75">
      <c r="B719" s="2" t="s">
        <v>5</v>
      </c>
    </row>
    <row r="720" ht="12.75">
      <c r="B720" s="2" t="s">
        <v>5</v>
      </c>
    </row>
    <row r="721" ht="12.75">
      <c r="B721" s="2" t="s">
        <v>5</v>
      </c>
    </row>
    <row r="722" ht="12.75">
      <c r="B722" s="2" t="s">
        <v>5</v>
      </c>
    </row>
    <row r="723" ht="12.75">
      <c r="B723" s="2" t="s">
        <v>5</v>
      </c>
    </row>
    <row r="724" ht="12.75">
      <c r="B724" s="2" t="s">
        <v>5</v>
      </c>
    </row>
    <row r="725" ht="12.75">
      <c r="B725" s="2" t="s">
        <v>5</v>
      </c>
    </row>
    <row r="726" ht="12.75">
      <c r="B726" s="2" t="s">
        <v>5</v>
      </c>
    </row>
    <row r="727" ht="12.75">
      <c r="B727" s="2" t="s">
        <v>5</v>
      </c>
    </row>
    <row r="728" ht="12.75">
      <c r="B728" s="2" t="s">
        <v>5</v>
      </c>
    </row>
    <row r="729" ht="12.75">
      <c r="B729" s="2" t="s">
        <v>5</v>
      </c>
    </row>
    <row r="730" ht="12.75">
      <c r="B730" s="2" t="s">
        <v>5</v>
      </c>
    </row>
    <row r="731" ht="12.75">
      <c r="B731" s="2" t="s">
        <v>5</v>
      </c>
    </row>
    <row r="732" ht="12.75">
      <c r="B732" s="2" t="s">
        <v>5</v>
      </c>
    </row>
    <row r="733" ht="12.75">
      <c r="B733" s="2" t="s">
        <v>5</v>
      </c>
    </row>
    <row r="734" ht="12.75">
      <c r="B734" s="2" t="s">
        <v>5</v>
      </c>
    </row>
    <row r="735" ht="12.75">
      <c r="B735" s="2" t="s">
        <v>5</v>
      </c>
    </row>
    <row r="736" ht="12.75">
      <c r="B736" s="2" t="s">
        <v>5</v>
      </c>
    </row>
    <row r="737" ht="12.75">
      <c r="B737" s="2" t="s">
        <v>5</v>
      </c>
    </row>
    <row r="738" ht="12.75">
      <c r="B738" s="2" t="s">
        <v>5</v>
      </c>
    </row>
    <row r="739" ht="12.75">
      <c r="B739" s="2" t="s">
        <v>5</v>
      </c>
    </row>
    <row r="740" ht="12.75">
      <c r="B740" s="2" t="s">
        <v>5</v>
      </c>
    </row>
    <row r="741" ht="12.75">
      <c r="B741" s="2" t="s">
        <v>5</v>
      </c>
    </row>
    <row r="742" ht="12.75">
      <c r="B742" s="2" t="s">
        <v>5</v>
      </c>
    </row>
    <row r="743" ht="12.75">
      <c r="B743" s="2" t="s">
        <v>5</v>
      </c>
    </row>
    <row r="744" ht="12.75">
      <c r="B744" s="2" t="s">
        <v>5</v>
      </c>
    </row>
    <row r="745" ht="12.75">
      <c r="B745" s="2" t="s">
        <v>5</v>
      </c>
    </row>
    <row r="746" ht="12.75">
      <c r="B746" s="2" t="s">
        <v>5</v>
      </c>
    </row>
    <row r="747" ht="12.75">
      <c r="B747" s="2" t="s">
        <v>5</v>
      </c>
    </row>
    <row r="748" ht="12.75">
      <c r="B748" s="2" t="s">
        <v>5</v>
      </c>
    </row>
    <row r="749" ht="12.75">
      <c r="B749" s="2" t="s">
        <v>5</v>
      </c>
    </row>
    <row r="750" ht="12.75">
      <c r="B750" s="2" t="s">
        <v>5</v>
      </c>
    </row>
    <row r="751" ht="12.75">
      <c r="B751" s="2" t="s">
        <v>5</v>
      </c>
    </row>
    <row r="752" ht="12.75">
      <c r="B752" s="2" t="s">
        <v>5</v>
      </c>
    </row>
    <row r="753" ht="12.75">
      <c r="B753" s="2" t="s">
        <v>5</v>
      </c>
    </row>
    <row r="754" ht="12.75">
      <c r="B754" s="2" t="s">
        <v>5</v>
      </c>
    </row>
    <row r="755" ht="12.75">
      <c r="B755" s="2" t="s">
        <v>5</v>
      </c>
    </row>
    <row r="756" ht="12.75">
      <c r="B756" s="2" t="s">
        <v>5</v>
      </c>
    </row>
    <row r="757" ht="12.75">
      <c r="B757" s="2" t="s">
        <v>5</v>
      </c>
    </row>
    <row r="758" ht="12.75">
      <c r="B758" s="2" t="s">
        <v>5</v>
      </c>
    </row>
    <row r="759" ht="12.75">
      <c r="B759" s="2" t="s">
        <v>5</v>
      </c>
    </row>
    <row r="760" ht="12.75">
      <c r="B760" s="2" t="s">
        <v>5</v>
      </c>
    </row>
    <row r="761" ht="12.75">
      <c r="B761" s="2" t="s">
        <v>5</v>
      </c>
    </row>
    <row r="762" ht="12.75">
      <c r="B762" s="2" t="s">
        <v>5</v>
      </c>
    </row>
    <row r="763" ht="12.75">
      <c r="B763" s="2" t="s">
        <v>5</v>
      </c>
    </row>
    <row r="764" ht="12.75">
      <c r="B764" s="2" t="s">
        <v>5</v>
      </c>
    </row>
    <row r="765" ht="12.75">
      <c r="B765" s="2" t="s">
        <v>5</v>
      </c>
    </row>
    <row r="766" ht="12.75">
      <c r="B766" s="2" t="s">
        <v>5</v>
      </c>
    </row>
    <row r="767" ht="12.75">
      <c r="B767" s="2" t="s">
        <v>5</v>
      </c>
    </row>
    <row r="768" ht="12.75">
      <c r="B768" s="2" t="s">
        <v>5</v>
      </c>
    </row>
    <row r="769" ht="12.75">
      <c r="B769" s="2" t="s">
        <v>5</v>
      </c>
    </row>
    <row r="770" ht="12.75">
      <c r="B770" s="2" t="s">
        <v>5</v>
      </c>
    </row>
    <row r="771" ht="12.75">
      <c r="B771" s="2" t="s">
        <v>5</v>
      </c>
    </row>
    <row r="772" ht="12.75">
      <c r="B772" s="2" t="s">
        <v>5</v>
      </c>
    </row>
    <row r="773" ht="12.75">
      <c r="B773" s="2" t="s">
        <v>5</v>
      </c>
    </row>
    <row r="774" ht="12.75">
      <c r="B774" s="2" t="s">
        <v>5</v>
      </c>
    </row>
    <row r="775" ht="12.75">
      <c r="B775" s="2" t="s">
        <v>5</v>
      </c>
    </row>
    <row r="776" ht="12.75">
      <c r="B776" s="2" t="s">
        <v>5</v>
      </c>
    </row>
    <row r="777" ht="12.75">
      <c r="B777" s="2" t="s">
        <v>5</v>
      </c>
    </row>
    <row r="778" ht="12.75">
      <c r="B778" s="2" t="s">
        <v>5</v>
      </c>
    </row>
    <row r="779" ht="12.75">
      <c r="B779" s="2" t="s">
        <v>5</v>
      </c>
    </row>
    <row r="780" ht="12.75">
      <c r="B780" s="2" t="s">
        <v>5</v>
      </c>
    </row>
    <row r="781" ht="12.75">
      <c r="B781" s="2" t="s">
        <v>5</v>
      </c>
    </row>
    <row r="782" ht="12.75">
      <c r="B782" s="2" t="s">
        <v>5</v>
      </c>
    </row>
    <row r="783" ht="12.75">
      <c r="B783" s="2" t="s">
        <v>5</v>
      </c>
    </row>
    <row r="784" ht="12.75">
      <c r="B784" s="2" t="s">
        <v>5</v>
      </c>
    </row>
    <row r="785" ht="12.75">
      <c r="B785" s="2" t="s">
        <v>5</v>
      </c>
    </row>
    <row r="786" ht="12.75">
      <c r="B786" s="2" t="s">
        <v>5</v>
      </c>
    </row>
    <row r="787" ht="12.75">
      <c r="B787" s="2" t="s">
        <v>5</v>
      </c>
    </row>
    <row r="788" ht="12.75">
      <c r="B788" s="2" t="s">
        <v>5</v>
      </c>
    </row>
    <row r="789" ht="12.75">
      <c r="B789" s="2" t="s">
        <v>5</v>
      </c>
    </row>
    <row r="790" ht="12.75">
      <c r="B790" s="2" t="s">
        <v>5</v>
      </c>
    </row>
    <row r="791" ht="12.75">
      <c r="B791" s="2" t="s">
        <v>5</v>
      </c>
    </row>
    <row r="792" ht="12.75">
      <c r="B792" s="2" t="s">
        <v>5</v>
      </c>
    </row>
    <row r="793" ht="12.75">
      <c r="B793" s="2" t="s">
        <v>5</v>
      </c>
    </row>
    <row r="794" ht="12.75">
      <c r="B794" s="2" t="s">
        <v>5</v>
      </c>
    </row>
    <row r="795" ht="12.75">
      <c r="B795" s="2" t="s">
        <v>5</v>
      </c>
    </row>
    <row r="796" ht="12.75">
      <c r="B796" s="2" t="s">
        <v>5</v>
      </c>
    </row>
    <row r="797" ht="12.75">
      <c r="B797" s="2" t="s">
        <v>5</v>
      </c>
    </row>
    <row r="798" ht="12.75">
      <c r="B798" s="2" t="s">
        <v>5</v>
      </c>
    </row>
    <row r="799" ht="12.75">
      <c r="B799" s="2" t="s">
        <v>5</v>
      </c>
    </row>
    <row r="800" ht="12.75">
      <c r="B800" s="2" t="s">
        <v>5</v>
      </c>
    </row>
    <row r="801" ht="12.75">
      <c r="B801" s="2" t="s">
        <v>5</v>
      </c>
    </row>
    <row r="802" ht="12.75">
      <c r="B802" s="2" t="s">
        <v>5</v>
      </c>
    </row>
    <row r="803" ht="12.75">
      <c r="B803" s="2" t="s">
        <v>5</v>
      </c>
    </row>
    <row r="804" ht="12.75">
      <c r="B804" s="2" t="s">
        <v>5</v>
      </c>
    </row>
    <row r="805" ht="12.75">
      <c r="B805" s="2" t="s">
        <v>5</v>
      </c>
    </row>
    <row r="806" ht="12.75">
      <c r="B806" s="2" t="s">
        <v>5</v>
      </c>
    </row>
    <row r="807" ht="12.75">
      <c r="B807" s="2" t="s">
        <v>5</v>
      </c>
    </row>
    <row r="808" ht="12.75">
      <c r="B808" s="2" t="s">
        <v>5</v>
      </c>
    </row>
    <row r="809" ht="12.75">
      <c r="B809" s="2" t="s">
        <v>5</v>
      </c>
    </row>
    <row r="810" ht="12.75">
      <c r="B810" s="2" t="s">
        <v>5</v>
      </c>
    </row>
    <row r="811" ht="12.75">
      <c r="B811" s="2" t="s">
        <v>5</v>
      </c>
    </row>
    <row r="812" ht="12.75">
      <c r="B812" s="2" t="s">
        <v>5</v>
      </c>
    </row>
    <row r="813" ht="12.75">
      <c r="B813" s="2" t="s">
        <v>5</v>
      </c>
    </row>
    <row r="814" ht="12.75">
      <c r="B814" s="2" t="s">
        <v>5</v>
      </c>
    </row>
    <row r="815" ht="12.75">
      <c r="B815" s="2" t="s">
        <v>5</v>
      </c>
    </row>
    <row r="816" ht="12.75">
      <c r="B816" s="2" t="s">
        <v>5</v>
      </c>
    </row>
    <row r="817" ht="12.75">
      <c r="B817" s="2" t="s">
        <v>5</v>
      </c>
    </row>
    <row r="818" ht="12.75">
      <c r="B818" s="2" t="s">
        <v>5</v>
      </c>
    </row>
    <row r="819" ht="12.75">
      <c r="B819" s="2" t="s">
        <v>5</v>
      </c>
    </row>
    <row r="820" ht="12.75">
      <c r="B820" s="2" t="s">
        <v>5</v>
      </c>
    </row>
    <row r="821" ht="12.75">
      <c r="B821" s="2" t="s">
        <v>5</v>
      </c>
    </row>
    <row r="822" ht="12.75">
      <c r="B822" s="2" t="s">
        <v>5</v>
      </c>
    </row>
    <row r="823" ht="12.75">
      <c r="B823" s="2" t="s">
        <v>5</v>
      </c>
    </row>
    <row r="824" ht="12.75">
      <c r="B824" s="2" t="s">
        <v>5</v>
      </c>
    </row>
    <row r="825" ht="12.75">
      <c r="B825" s="2" t="s">
        <v>5</v>
      </c>
    </row>
    <row r="826" ht="12.75">
      <c r="B826" s="2" t="s">
        <v>5</v>
      </c>
    </row>
    <row r="827" ht="12.75">
      <c r="B827" s="2" t="s">
        <v>5</v>
      </c>
    </row>
    <row r="828" ht="12.75">
      <c r="B828" s="2" t="s">
        <v>5</v>
      </c>
    </row>
    <row r="829" ht="12.75">
      <c r="B829" s="2" t="s">
        <v>5</v>
      </c>
    </row>
    <row r="830" ht="12.75">
      <c r="B830" s="2" t="s">
        <v>5</v>
      </c>
    </row>
    <row r="831" ht="12.75">
      <c r="B831" s="2" t="s">
        <v>5</v>
      </c>
    </row>
    <row r="832" ht="12.75">
      <c r="B832" s="2" t="s">
        <v>5</v>
      </c>
    </row>
    <row r="833" ht="12.75">
      <c r="B833" s="2" t="s">
        <v>5</v>
      </c>
    </row>
    <row r="834" ht="12.75">
      <c r="B834" s="2" t="s">
        <v>5</v>
      </c>
    </row>
    <row r="835" ht="12.75">
      <c r="B835" s="2" t="s">
        <v>5</v>
      </c>
    </row>
    <row r="836" ht="12.75">
      <c r="B836" s="2" t="s">
        <v>5</v>
      </c>
    </row>
    <row r="837" ht="12.75">
      <c r="B837" s="2" t="s">
        <v>5</v>
      </c>
    </row>
    <row r="838" ht="12.75">
      <c r="B838" s="2" t="s">
        <v>5</v>
      </c>
    </row>
    <row r="839" ht="12.75">
      <c r="B839" s="2" t="s">
        <v>5</v>
      </c>
    </row>
    <row r="840" ht="12.75">
      <c r="B840" s="2" t="s">
        <v>5</v>
      </c>
    </row>
    <row r="841" ht="12.75">
      <c r="B841" s="2" t="s">
        <v>5</v>
      </c>
    </row>
    <row r="842" ht="12.75">
      <c r="B842" s="2" t="s">
        <v>5</v>
      </c>
    </row>
    <row r="843" ht="12.75">
      <c r="B843" s="2" t="s">
        <v>5</v>
      </c>
    </row>
    <row r="844" ht="12.75">
      <c r="B844" s="2" t="s">
        <v>5</v>
      </c>
    </row>
    <row r="845" ht="12.75">
      <c r="B845" s="2" t="s">
        <v>5</v>
      </c>
    </row>
    <row r="846" ht="12.75">
      <c r="B846" s="2" t="s">
        <v>5</v>
      </c>
    </row>
    <row r="847" ht="12.75">
      <c r="B847" s="2" t="s">
        <v>5</v>
      </c>
    </row>
    <row r="848" ht="12.75">
      <c r="B848" s="2" t="s">
        <v>5</v>
      </c>
    </row>
    <row r="849" ht="12.75">
      <c r="B849" s="2" t="s">
        <v>5</v>
      </c>
    </row>
    <row r="850" ht="12.75">
      <c r="B850" s="2" t="s">
        <v>5</v>
      </c>
    </row>
    <row r="851" ht="12.75">
      <c r="B851" s="2" t="s">
        <v>5</v>
      </c>
    </row>
    <row r="852" ht="12.75">
      <c r="B852" s="2" t="s">
        <v>5</v>
      </c>
    </row>
    <row r="853" ht="12.75">
      <c r="B853" s="2" t="s">
        <v>5</v>
      </c>
    </row>
    <row r="854" ht="12.75">
      <c r="B854" s="2" t="s">
        <v>5</v>
      </c>
    </row>
    <row r="855" ht="12.75">
      <c r="B855" s="2" t="s">
        <v>5</v>
      </c>
    </row>
    <row r="856" ht="12.75">
      <c r="B856" s="2" t="s">
        <v>5</v>
      </c>
    </row>
    <row r="857" ht="12.75">
      <c r="B857" s="2" t="s">
        <v>5</v>
      </c>
    </row>
    <row r="858" ht="12.75">
      <c r="B858" s="2" t="s">
        <v>5</v>
      </c>
    </row>
    <row r="859" ht="12.75">
      <c r="B859" s="2" t="s">
        <v>5</v>
      </c>
    </row>
    <row r="860" ht="12.75">
      <c r="B860" s="2" t="s">
        <v>5</v>
      </c>
    </row>
    <row r="861" ht="12.75">
      <c r="B861" s="2" t="s">
        <v>5</v>
      </c>
    </row>
    <row r="862" ht="12.75">
      <c r="B862" s="2" t="s">
        <v>5</v>
      </c>
    </row>
    <row r="863" ht="12.75">
      <c r="B863" s="2" t="s">
        <v>5</v>
      </c>
    </row>
    <row r="864" ht="12.75">
      <c r="B864" s="2" t="s">
        <v>5</v>
      </c>
    </row>
    <row r="865" ht="12.75">
      <c r="B865" s="2" t="s">
        <v>5</v>
      </c>
    </row>
    <row r="866" ht="12.75">
      <c r="B866" s="2" t="s">
        <v>5</v>
      </c>
    </row>
    <row r="867" ht="12.75">
      <c r="B867" s="2" t="s">
        <v>5</v>
      </c>
    </row>
    <row r="868" ht="12.75">
      <c r="B868" s="2" t="s">
        <v>5</v>
      </c>
    </row>
    <row r="869" ht="12.75">
      <c r="B869" s="2" t="s">
        <v>5</v>
      </c>
    </row>
    <row r="870" ht="12.75">
      <c r="B870" s="2" t="s">
        <v>5</v>
      </c>
    </row>
    <row r="871" ht="12.75">
      <c r="B871" s="2" t="s">
        <v>5</v>
      </c>
    </row>
    <row r="872" ht="12.75">
      <c r="B872" s="2" t="s">
        <v>5</v>
      </c>
    </row>
    <row r="873" ht="12.75">
      <c r="B873" s="2" t="s">
        <v>5</v>
      </c>
    </row>
    <row r="874" ht="12.75">
      <c r="B874" s="2" t="s">
        <v>5</v>
      </c>
    </row>
    <row r="875" ht="12.75">
      <c r="B875" s="2" t="s">
        <v>5</v>
      </c>
    </row>
    <row r="876" ht="12.75">
      <c r="B876" s="2" t="s">
        <v>5</v>
      </c>
    </row>
    <row r="877" ht="12.75">
      <c r="B877" s="2" t="s">
        <v>5</v>
      </c>
    </row>
    <row r="878" ht="12.75">
      <c r="B878" s="2" t="s">
        <v>5</v>
      </c>
    </row>
    <row r="879" ht="12.75">
      <c r="B879" s="2" t="s">
        <v>5</v>
      </c>
    </row>
    <row r="880" ht="12.75">
      <c r="B880" s="2" t="s">
        <v>5</v>
      </c>
    </row>
    <row r="881" ht="12.75">
      <c r="B881" s="2" t="s">
        <v>5</v>
      </c>
    </row>
    <row r="882" ht="12.75">
      <c r="B882" s="2" t="s">
        <v>5</v>
      </c>
    </row>
    <row r="883" ht="12.75">
      <c r="B883" s="2" t="s">
        <v>5</v>
      </c>
    </row>
    <row r="884" ht="12.75">
      <c r="B884" s="2" t="s">
        <v>5</v>
      </c>
    </row>
    <row r="885" ht="12.75">
      <c r="B885" s="2" t="s">
        <v>5</v>
      </c>
    </row>
    <row r="886" ht="12.75">
      <c r="B886" s="2" t="s">
        <v>5</v>
      </c>
    </row>
    <row r="887" ht="12.75">
      <c r="B887" s="2" t="s">
        <v>5</v>
      </c>
    </row>
    <row r="888" ht="12.75">
      <c r="B888" s="2" t="s">
        <v>5</v>
      </c>
    </row>
    <row r="889" ht="12.75">
      <c r="B889" s="2" t="s">
        <v>5</v>
      </c>
    </row>
    <row r="890" ht="12.75">
      <c r="B890" s="2" t="s">
        <v>5</v>
      </c>
    </row>
    <row r="891" ht="12.75">
      <c r="B891" s="2" t="s">
        <v>5</v>
      </c>
    </row>
    <row r="892" ht="12.75">
      <c r="B892" s="2" t="s">
        <v>5</v>
      </c>
    </row>
    <row r="893" ht="12.75">
      <c r="B893" s="2" t="s">
        <v>5</v>
      </c>
    </row>
    <row r="894" ht="12.75">
      <c r="B894" s="2" t="s">
        <v>5</v>
      </c>
    </row>
    <row r="895" ht="12.75">
      <c r="B895" s="2" t="s">
        <v>5</v>
      </c>
    </row>
    <row r="896" ht="12.75">
      <c r="B896" s="2" t="s">
        <v>5</v>
      </c>
    </row>
    <row r="897" ht="12.75">
      <c r="B897" s="2" t="s">
        <v>5</v>
      </c>
    </row>
    <row r="898" ht="12.75">
      <c r="B898" s="2" t="s">
        <v>5</v>
      </c>
    </row>
    <row r="899" ht="12.75">
      <c r="B899" s="2" t="s">
        <v>5</v>
      </c>
    </row>
    <row r="900" ht="12.75">
      <c r="B900" s="2" t="s">
        <v>5</v>
      </c>
    </row>
    <row r="901" ht="12.75">
      <c r="B901" s="2" t="s">
        <v>5</v>
      </c>
    </row>
    <row r="902" ht="12.75">
      <c r="B902" s="2" t="s">
        <v>5</v>
      </c>
    </row>
    <row r="903" ht="12.75">
      <c r="B903" s="2" t="s">
        <v>5</v>
      </c>
    </row>
    <row r="904" ht="12.75">
      <c r="B904" s="2" t="s">
        <v>5</v>
      </c>
    </row>
    <row r="905" ht="12.75">
      <c r="B905" s="2" t="s">
        <v>5</v>
      </c>
    </row>
    <row r="906" ht="12.75">
      <c r="B906" s="2" t="s">
        <v>5</v>
      </c>
    </row>
    <row r="907" ht="12.75">
      <c r="B907" s="2" t="s">
        <v>5</v>
      </c>
    </row>
    <row r="908" ht="12.75">
      <c r="B908" s="2" t="s">
        <v>5</v>
      </c>
    </row>
    <row r="909" ht="12.75">
      <c r="B909" s="2" t="s">
        <v>5</v>
      </c>
    </row>
    <row r="910" ht="12.75">
      <c r="B910" s="2" t="s">
        <v>5</v>
      </c>
    </row>
    <row r="911" ht="12.75">
      <c r="B911" s="2" t="s">
        <v>5</v>
      </c>
    </row>
    <row r="912" ht="12.75">
      <c r="B912" s="2" t="s">
        <v>5</v>
      </c>
    </row>
    <row r="913" ht="12.75">
      <c r="B913" s="2" t="s">
        <v>5</v>
      </c>
    </row>
    <row r="914" ht="12.75">
      <c r="B914" s="2" t="s">
        <v>5</v>
      </c>
    </row>
    <row r="915" ht="12.75">
      <c r="B915" s="2" t="s">
        <v>5</v>
      </c>
    </row>
    <row r="916" ht="12.75">
      <c r="B916" s="2" t="s">
        <v>5</v>
      </c>
    </row>
    <row r="917" ht="12.75">
      <c r="B917" s="2" t="s">
        <v>5</v>
      </c>
    </row>
    <row r="918" ht="12.75">
      <c r="B918" s="2" t="s">
        <v>5</v>
      </c>
    </row>
    <row r="919" ht="12.75">
      <c r="B919" s="2" t="s">
        <v>5</v>
      </c>
    </row>
    <row r="920" ht="12.75">
      <c r="B920" s="2" t="s">
        <v>5</v>
      </c>
    </row>
    <row r="921" ht="12.75">
      <c r="B921" s="2" t="s">
        <v>5</v>
      </c>
    </row>
    <row r="922" ht="12.75">
      <c r="B922" s="2" t="s">
        <v>5</v>
      </c>
    </row>
    <row r="923" ht="12.75">
      <c r="B923" s="2" t="s">
        <v>5</v>
      </c>
    </row>
    <row r="924" ht="12.75">
      <c r="B924" s="2" t="s">
        <v>5</v>
      </c>
    </row>
    <row r="925" ht="12.75">
      <c r="B925" s="2" t="s">
        <v>5</v>
      </c>
    </row>
    <row r="926" ht="12.75">
      <c r="B926" s="2" t="s">
        <v>5</v>
      </c>
    </row>
    <row r="927" ht="12.75">
      <c r="B927" s="2" t="s">
        <v>5</v>
      </c>
    </row>
    <row r="928" ht="12.75">
      <c r="B928" s="2" t="s">
        <v>5</v>
      </c>
    </row>
    <row r="929" ht="12.75">
      <c r="B929" s="2" t="s">
        <v>5</v>
      </c>
    </row>
    <row r="930" ht="12.75">
      <c r="B930" s="2" t="s">
        <v>5</v>
      </c>
    </row>
    <row r="931" ht="12.75">
      <c r="B931" s="2" t="s">
        <v>5</v>
      </c>
    </row>
    <row r="932" ht="12.75">
      <c r="B932" s="2" t="s">
        <v>5</v>
      </c>
    </row>
    <row r="933" ht="12.75">
      <c r="B933" s="2" t="s">
        <v>5</v>
      </c>
    </row>
    <row r="934" ht="12.75">
      <c r="B934" s="2" t="s">
        <v>5</v>
      </c>
    </row>
    <row r="935" ht="12.75">
      <c r="B935" s="2" t="s">
        <v>5</v>
      </c>
    </row>
    <row r="936" ht="12.75">
      <c r="B936" s="2" t="s">
        <v>5</v>
      </c>
    </row>
    <row r="937" ht="12.75">
      <c r="B937" s="2" t="s">
        <v>5</v>
      </c>
    </row>
    <row r="938" ht="12.75">
      <c r="B938" s="2" t="s">
        <v>5</v>
      </c>
    </row>
    <row r="939" ht="12.75">
      <c r="B939" s="2" t="s">
        <v>5</v>
      </c>
    </row>
    <row r="940" ht="12.75">
      <c r="B940" s="2" t="s">
        <v>5</v>
      </c>
    </row>
    <row r="941" ht="12.75">
      <c r="B941" s="2" t="s">
        <v>5</v>
      </c>
    </row>
    <row r="942" ht="12.75">
      <c r="B942" s="2" t="s">
        <v>5</v>
      </c>
    </row>
    <row r="943" ht="12.75">
      <c r="B943" s="2" t="s">
        <v>5</v>
      </c>
    </row>
    <row r="944" ht="12.75">
      <c r="B944" s="2" t="s">
        <v>5</v>
      </c>
    </row>
    <row r="945" ht="12.75">
      <c r="B945" s="2" t="s">
        <v>5</v>
      </c>
    </row>
    <row r="946" ht="12.75">
      <c r="B946" s="2" t="s">
        <v>5</v>
      </c>
    </row>
    <row r="947" ht="12.75">
      <c r="B947" s="2" t="s">
        <v>5</v>
      </c>
    </row>
    <row r="948" ht="12.75">
      <c r="B948" s="2" t="s">
        <v>5</v>
      </c>
    </row>
    <row r="949" ht="12.75">
      <c r="B949" s="2" t="s">
        <v>5</v>
      </c>
    </row>
    <row r="950" ht="12.75">
      <c r="B950" s="2" t="s">
        <v>5</v>
      </c>
    </row>
    <row r="951" ht="12.75">
      <c r="B951" s="2" t="s">
        <v>5</v>
      </c>
    </row>
    <row r="952" ht="12.75">
      <c r="B952" s="2" t="s">
        <v>5</v>
      </c>
    </row>
    <row r="953" ht="12.75">
      <c r="B953" s="2" t="s">
        <v>5</v>
      </c>
    </row>
    <row r="954" ht="12.75">
      <c r="B954" s="2" t="s">
        <v>5</v>
      </c>
    </row>
    <row r="955" ht="12.75">
      <c r="B955" s="2" t="s">
        <v>5</v>
      </c>
    </row>
    <row r="956" ht="12.75">
      <c r="B956" s="2" t="s">
        <v>5</v>
      </c>
    </row>
    <row r="957" ht="12.75">
      <c r="B957" s="2" t="s">
        <v>5</v>
      </c>
    </row>
    <row r="958" ht="12.75">
      <c r="B958" s="2" t="s">
        <v>5</v>
      </c>
    </row>
    <row r="959" ht="12.75">
      <c r="B959" s="2" t="s">
        <v>5</v>
      </c>
    </row>
    <row r="960" ht="12.75">
      <c r="B960" s="2" t="s">
        <v>5</v>
      </c>
    </row>
    <row r="961" ht="12.75">
      <c r="B961" s="2" t="s">
        <v>5</v>
      </c>
    </row>
    <row r="962" ht="12.75">
      <c r="B962" s="2" t="s">
        <v>5</v>
      </c>
    </row>
    <row r="963" ht="12.75">
      <c r="B963" s="2" t="s">
        <v>5</v>
      </c>
    </row>
    <row r="964" ht="12.75">
      <c r="B964" s="2" t="s">
        <v>5</v>
      </c>
    </row>
    <row r="965" ht="12.75">
      <c r="B965" s="2" t="s">
        <v>5</v>
      </c>
    </row>
    <row r="966" ht="12.75">
      <c r="B966" s="2" t="s">
        <v>5</v>
      </c>
    </row>
    <row r="967" ht="12.75">
      <c r="B967" s="2" t="s">
        <v>5</v>
      </c>
    </row>
    <row r="968" ht="12.75">
      <c r="B968" s="2" t="s">
        <v>5</v>
      </c>
    </row>
    <row r="969" ht="12.75">
      <c r="B969" s="2" t="s">
        <v>5</v>
      </c>
    </row>
    <row r="970" ht="12.75">
      <c r="B970" s="2" t="s">
        <v>5</v>
      </c>
    </row>
    <row r="971" ht="12.75">
      <c r="B971" s="2" t="s">
        <v>5</v>
      </c>
    </row>
    <row r="972" ht="12.75">
      <c r="B972" s="2" t="s">
        <v>5</v>
      </c>
    </row>
    <row r="973" ht="12.75">
      <c r="B973" s="2" t="s">
        <v>5</v>
      </c>
    </row>
    <row r="974" ht="12.75">
      <c r="B974" s="2" t="s">
        <v>5</v>
      </c>
    </row>
    <row r="975" ht="12.75">
      <c r="B975" s="2" t="s">
        <v>5</v>
      </c>
    </row>
    <row r="976" ht="12.75">
      <c r="B976" s="2" t="s">
        <v>5</v>
      </c>
    </row>
    <row r="977" ht="12.75">
      <c r="B977" s="2" t="s">
        <v>5</v>
      </c>
    </row>
    <row r="978" ht="12.75">
      <c r="B978" s="2" t="s">
        <v>5</v>
      </c>
    </row>
    <row r="979" ht="12.75">
      <c r="B979" s="2" t="s">
        <v>5</v>
      </c>
    </row>
    <row r="980" ht="12.75">
      <c r="B980" s="2" t="s">
        <v>5</v>
      </c>
    </row>
    <row r="981" ht="12.75">
      <c r="B981" s="2" t="s">
        <v>5</v>
      </c>
    </row>
    <row r="982" ht="12.75">
      <c r="B982" s="2" t="s">
        <v>5</v>
      </c>
    </row>
    <row r="983" ht="12.75">
      <c r="B983" s="2" t="s">
        <v>5</v>
      </c>
    </row>
    <row r="984" ht="12.75">
      <c r="B984" s="2" t="s">
        <v>5</v>
      </c>
    </row>
    <row r="985" ht="12.75">
      <c r="B985" s="2" t="s">
        <v>5</v>
      </c>
    </row>
    <row r="986" ht="12.75">
      <c r="B986" s="2" t="s">
        <v>5</v>
      </c>
    </row>
    <row r="987" ht="12.75">
      <c r="B987" s="2" t="s">
        <v>5</v>
      </c>
    </row>
    <row r="988" ht="12.75">
      <c r="B988" s="2" t="s">
        <v>5</v>
      </c>
    </row>
    <row r="989" ht="12.75">
      <c r="B989" s="2" t="s">
        <v>5</v>
      </c>
    </row>
    <row r="990" ht="12.75">
      <c r="B990" s="2" t="s">
        <v>5</v>
      </c>
    </row>
    <row r="991" ht="12.75">
      <c r="B991" s="2" t="s">
        <v>5</v>
      </c>
    </row>
    <row r="992" ht="12.75">
      <c r="B992" s="2" t="s">
        <v>5</v>
      </c>
    </row>
    <row r="993" ht="12.75">
      <c r="B993" s="2" t="s">
        <v>5</v>
      </c>
    </row>
    <row r="994" ht="12.75">
      <c r="B994" s="2" t="s">
        <v>5</v>
      </c>
    </row>
    <row r="995" ht="12.75">
      <c r="B995" s="2" t="s">
        <v>5</v>
      </c>
    </row>
    <row r="996" ht="12.75">
      <c r="B996" s="2" t="s">
        <v>5</v>
      </c>
    </row>
    <row r="997" ht="12.75">
      <c r="B997" s="2" t="s">
        <v>5</v>
      </c>
    </row>
    <row r="998" ht="12.75">
      <c r="B998" s="2" t="s">
        <v>5</v>
      </c>
    </row>
    <row r="999" ht="12.75">
      <c r="B999" s="2" t="s">
        <v>5</v>
      </c>
    </row>
    <row r="1000" ht="12.75">
      <c r="B1000" s="2" t="s">
        <v>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X26"/>
  <sheetViews>
    <sheetView showGridLines="0" workbookViewId="0" topLeftCell="A1">
      <selection activeCell="E11" sqref="E11"/>
    </sheetView>
  </sheetViews>
  <sheetFormatPr defaultColWidth="9.00390625" defaultRowHeight="12.75"/>
  <cols>
    <col min="1" max="1" width="2.00390625" style="0" customWidth="1"/>
    <col min="2" max="2" width="10.125" style="0" customWidth="1"/>
    <col min="3" max="3" width="27.00390625" style="0" customWidth="1"/>
    <col min="4" max="4" width="27.25390625" style="0" customWidth="1"/>
    <col min="5" max="5" width="23.125" style="0" customWidth="1"/>
    <col min="6" max="6" width="21.75390625" style="0" customWidth="1"/>
  </cols>
  <sheetData>
    <row r="1" spans="2:6" ht="12.75">
      <c r="B1" s="120" t="s">
        <v>72</v>
      </c>
      <c r="C1" s="121"/>
      <c r="D1" s="121"/>
      <c r="E1" s="4"/>
      <c r="F1" s="4"/>
    </row>
    <row r="2" spans="1:10" ht="12.75" customHeight="1">
      <c r="A2" s="21"/>
      <c r="B2" s="122" t="s">
        <v>345</v>
      </c>
      <c r="C2" s="122"/>
      <c r="D2" s="122"/>
      <c r="E2" s="122"/>
      <c r="F2" s="121"/>
      <c r="G2" s="121"/>
      <c r="H2" s="121"/>
      <c r="I2" s="121"/>
      <c r="J2" s="22"/>
    </row>
    <row r="3" spans="1:6" ht="12.75">
      <c r="A3" s="4"/>
      <c r="B3" s="4"/>
      <c r="C3" s="4"/>
      <c r="D3" s="4"/>
      <c r="E3" s="4"/>
      <c r="F3" s="4"/>
    </row>
    <row r="4" spans="1:6" ht="12.75">
      <c r="A4" s="4"/>
      <c r="B4" s="4"/>
      <c r="C4" s="4"/>
      <c r="D4" s="4"/>
      <c r="E4" s="4"/>
      <c r="F4" s="4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23" ht="13.5" thickBot="1"/>
    <row r="24" spans="2:24" ht="12" customHeight="1" thickBot="1">
      <c r="B24" s="12" t="s">
        <v>25</v>
      </c>
      <c r="C24" s="23" t="s">
        <v>82</v>
      </c>
      <c r="D24" s="13"/>
      <c r="E24" s="13"/>
      <c r="F24" s="13"/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5"/>
      <c r="R24" s="11"/>
      <c r="S24" s="11"/>
      <c r="T24" s="11"/>
      <c r="U24" s="11"/>
      <c r="V24" s="11"/>
      <c r="W24" s="11"/>
      <c r="X24" s="11"/>
    </row>
    <row r="25" spans="3:17" ht="13.5" thickBot="1">
      <c r="C25" s="24" t="s">
        <v>503</v>
      </c>
      <c r="D25" s="19"/>
      <c r="E25" s="19"/>
      <c r="F25" s="19"/>
      <c r="G25" s="19"/>
      <c r="H25" s="20"/>
      <c r="I25" s="20"/>
      <c r="J25" s="16"/>
      <c r="K25" s="16"/>
      <c r="L25" s="16"/>
      <c r="M25" s="16"/>
      <c r="N25" s="16"/>
      <c r="O25" s="16"/>
      <c r="P25" s="17"/>
      <c r="Q25" s="18"/>
    </row>
    <row r="26" spans="3:17" ht="12.7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</sheetData>
  <sheetProtection selectLockedCells="1"/>
  <mergeCells count="2">
    <mergeCell ref="B1:D1"/>
    <mergeCell ref="B2:I2"/>
  </mergeCells>
  <printOptions/>
  <pageMargins left="0.75" right="0.75" top="1" bottom="1" header="0.5" footer="0.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200"/>
  <sheetViews>
    <sheetView zoomScale="90" zoomScaleNormal="90" zoomScalePageLayoutView="0" workbookViewId="0" topLeftCell="A1">
      <pane ySplit="4" topLeftCell="A77" activePane="bottomLeft" state="frozen"/>
      <selection pane="topLeft" activeCell="A1" sqref="A1"/>
      <selection pane="bottomLeft" activeCell="C98" sqref="C98:E98"/>
    </sheetView>
  </sheetViews>
  <sheetFormatPr defaultColWidth="9.00390625" defaultRowHeight="12.75"/>
  <cols>
    <col min="1" max="1" width="9.75390625" style="45" bestFit="1" customWidth="1"/>
    <col min="2" max="2" width="51.125" style="49" customWidth="1"/>
    <col min="3" max="3" width="16.75390625" style="44" bestFit="1" customWidth="1"/>
    <col min="4" max="4" width="16.375" style="44" bestFit="1" customWidth="1"/>
    <col min="5" max="5" width="17.375" style="44" customWidth="1"/>
    <col min="6" max="6" width="6.125" style="45" customWidth="1"/>
    <col min="7" max="7" width="2.625" style="0" customWidth="1"/>
    <col min="8" max="8" width="10.625" style="0" customWidth="1"/>
    <col min="9" max="9" width="10.875" style="0" customWidth="1"/>
  </cols>
  <sheetData>
    <row r="1" ht="12.75">
      <c r="A1" s="91" t="s">
        <v>83</v>
      </c>
    </row>
    <row r="2" ht="13.5" thickBot="1"/>
    <row r="3" spans="1:6" ht="26.25" thickBot="1">
      <c r="A3" s="25" t="s">
        <v>84</v>
      </c>
      <c r="B3" s="25" t="s">
        <v>85</v>
      </c>
      <c r="C3" s="26" t="s">
        <v>496</v>
      </c>
      <c r="D3" s="26" t="s">
        <v>528</v>
      </c>
      <c r="E3" s="26" t="s">
        <v>538</v>
      </c>
      <c r="F3" s="25" t="s">
        <v>89</v>
      </c>
    </row>
    <row r="4" spans="1:6" s="2" customFormat="1" ht="13.5" thickBot="1">
      <c r="A4" s="27" t="s">
        <v>11</v>
      </c>
      <c r="B4" s="27" t="s">
        <v>8</v>
      </c>
      <c r="C4" s="27" t="s">
        <v>9</v>
      </c>
      <c r="D4" s="27" t="s">
        <v>10</v>
      </c>
      <c r="E4" s="27" t="s">
        <v>11</v>
      </c>
      <c r="F4" s="27" t="s">
        <v>7</v>
      </c>
    </row>
    <row r="5" spans="1:6" ht="12.75">
      <c r="A5" s="55" t="s">
        <v>90</v>
      </c>
      <c r="B5" s="56" t="s">
        <v>91</v>
      </c>
      <c r="C5" s="57">
        <v>6842727.21</v>
      </c>
      <c r="D5" s="57"/>
      <c r="E5" s="57"/>
      <c r="F5" s="55" t="s">
        <v>92</v>
      </c>
    </row>
    <row r="6" spans="1:6" ht="12.75">
      <c r="A6" s="51" t="s">
        <v>90</v>
      </c>
      <c r="B6" s="52" t="s">
        <v>93</v>
      </c>
      <c r="C6" s="53"/>
      <c r="D6" s="53"/>
      <c r="E6" s="53"/>
      <c r="F6" s="51" t="s">
        <v>94</v>
      </c>
    </row>
    <row r="7" spans="1:6" ht="25.5" customHeight="1">
      <c r="A7" s="42" t="s">
        <v>95</v>
      </c>
      <c r="B7" s="50" t="s">
        <v>96</v>
      </c>
      <c r="C7" s="46">
        <v>14112879.6</v>
      </c>
      <c r="D7" s="46"/>
      <c r="E7" s="46"/>
      <c r="F7" s="42" t="s">
        <v>97</v>
      </c>
    </row>
    <row r="8" spans="1:6" ht="25.5">
      <c r="A8" s="42" t="s">
        <v>98</v>
      </c>
      <c r="B8" s="50" t="s">
        <v>99</v>
      </c>
      <c r="C8" s="46">
        <v>6161055.01</v>
      </c>
      <c r="D8" s="46"/>
      <c r="E8" s="46"/>
      <c r="F8" s="42" t="s">
        <v>100</v>
      </c>
    </row>
    <row r="9" spans="1:6" ht="25.5">
      <c r="A9" s="42" t="s">
        <v>101</v>
      </c>
      <c r="B9" s="50" t="s">
        <v>102</v>
      </c>
      <c r="C9" s="46">
        <v>3553408.93</v>
      </c>
      <c r="D9" s="46"/>
      <c r="E9" s="46"/>
      <c r="F9" s="42" t="s">
        <v>103</v>
      </c>
    </row>
    <row r="10" spans="1:6" ht="24.75" customHeight="1">
      <c r="A10" s="42" t="s">
        <v>104</v>
      </c>
      <c r="B10" s="50" t="s">
        <v>105</v>
      </c>
      <c r="C10" s="46">
        <v>180162.2</v>
      </c>
      <c r="D10" s="46"/>
      <c r="E10" s="46"/>
      <c r="F10" s="42" t="s">
        <v>106</v>
      </c>
    </row>
    <row r="11" spans="1:6" ht="12.75">
      <c r="A11" s="51" t="s">
        <v>107</v>
      </c>
      <c r="B11" s="52" t="s">
        <v>108</v>
      </c>
      <c r="C11" s="53">
        <v>765044.9</v>
      </c>
      <c r="D11" s="53"/>
      <c r="E11" s="53"/>
      <c r="F11" s="51" t="s">
        <v>109</v>
      </c>
    </row>
    <row r="12" spans="1:6" ht="12.75">
      <c r="A12" s="51" t="s">
        <v>5</v>
      </c>
      <c r="B12" s="52" t="s">
        <v>93</v>
      </c>
      <c r="C12" s="53"/>
      <c r="D12" s="53"/>
      <c r="E12" s="53"/>
      <c r="F12" s="51" t="s">
        <v>110</v>
      </c>
    </row>
    <row r="13" spans="1:6" ht="12.75">
      <c r="A13" s="42" t="s">
        <v>111</v>
      </c>
      <c r="B13" s="50" t="s">
        <v>112</v>
      </c>
      <c r="C13" s="46">
        <v>0</v>
      </c>
      <c r="D13" s="46"/>
      <c r="E13" s="46"/>
      <c r="F13" s="42" t="s">
        <v>113</v>
      </c>
    </row>
    <row r="14" spans="1:6" ht="12.75">
      <c r="A14" s="42" t="s">
        <v>114</v>
      </c>
      <c r="B14" s="50" t="s">
        <v>115</v>
      </c>
      <c r="C14" s="46">
        <v>9227.49</v>
      </c>
      <c r="D14" s="46"/>
      <c r="E14" s="46"/>
      <c r="F14" s="42" t="s">
        <v>116</v>
      </c>
    </row>
    <row r="15" spans="1:6" ht="12.75">
      <c r="A15" s="51" t="s">
        <v>117</v>
      </c>
      <c r="B15" s="52" t="s">
        <v>118</v>
      </c>
      <c r="C15" s="53">
        <v>751424.52</v>
      </c>
      <c r="D15" s="53"/>
      <c r="E15" s="53"/>
      <c r="F15" s="51" t="s">
        <v>119</v>
      </c>
    </row>
    <row r="16" spans="1:6" ht="12.75">
      <c r="A16" s="51" t="s">
        <v>5</v>
      </c>
      <c r="B16" s="52" t="s">
        <v>93</v>
      </c>
      <c r="C16" s="53"/>
      <c r="D16" s="53"/>
      <c r="E16" s="53"/>
      <c r="F16" s="51" t="s">
        <v>120</v>
      </c>
    </row>
    <row r="17" spans="1:6" ht="12.75">
      <c r="A17" s="42" t="s">
        <v>121</v>
      </c>
      <c r="B17" s="50" t="s">
        <v>122</v>
      </c>
      <c r="C17" s="46"/>
      <c r="D17" s="46"/>
      <c r="E17" s="46"/>
      <c r="F17" s="42" t="s">
        <v>123</v>
      </c>
    </row>
    <row r="18" spans="1:9" ht="12.75">
      <c r="A18" s="42" t="s">
        <v>124</v>
      </c>
      <c r="B18" s="50" t="s">
        <v>414</v>
      </c>
      <c r="C18" s="46"/>
      <c r="D18" s="46"/>
      <c r="E18" s="46"/>
      <c r="F18" s="42" t="s">
        <v>125</v>
      </c>
      <c r="I18" s="35"/>
    </row>
    <row r="19" spans="1:6" ht="26.25" customHeight="1">
      <c r="A19" s="58" t="s">
        <v>126</v>
      </c>
      <c r="B19" s="59" t="s">
        <v>127</v>
      </c>
      <c r="C19" s="60"/>
      <c r="D19" s="60"/>
      <c r="E19" s="60"/>
      <c r="F19" s="58" t="s">
        <v>128</v>
      </c>
    </row>
    <row r="20" spans="1:6" ht="12.75">
      <c r="A20" s="51" t="s">
        <v>129</v>
      </c>
      <c r="B20" s="52" t="s">
        <v>130</v>
      </c>
      <c r="C20" s="54">
        <f>SUM(C21:C25)</f>
        <v>25179089.76</v>
      </c>
      <c r="D20" s="54">
        <f>SUM(D21:D25)</f>
        <v>25904294</v>
      </c>
      <c r="E20" s="54">
        <f>SUM(E21:E25)</f>
        <v>26309296</v>
      </c>
      <c r="F20" s="51" t="s">
        <v>131</v>
      </c>
    </row>
    <row r="21" spans="1:6" ht="25.5" customHeight="1">
      <c r="A21" s="42" t="s">
        <v>132</v>
      </c>
      <c r="B21" s="50" t="s">
        <v>133</v>
      </c>
      <c r="C21" s="46">
        <v>23929890.76</v>
      </c>
      <c r="D21" s="46">
        <v>24718314</v>
      </c>
      <c r="E21" s="46">
        <v>25122984</v>
      </c>
      <c r="F21" s="42" t="s">
        <v>134</v>
      </c>
    </row>
    <row r="22" spans="1:6" ht="12.75">
      <c r="A22" s="42" t="s">
        <v>135</v>
      </c>
      <c r="B22" s="50" t="s">
        <v>136</v>
      </c>
      <c r="C22" s="46">
        <v>1029199</v>
      </c>
      <c r="D22" s="46">
        <v>965980</v>
      </c>
      <c r="E22" s="46">
        <v>966312</v>
      </c>
      <c r="F22" s="42" t="s">
        <v>137</v>
      </c>
    </row>
    <row r="23" spans="1:6" ht="12.75">
      <c r="A23" s="42" t="s">
        <v>138</v>
      </c>
      <c r="B23" s="50" t="s">
        <v>139</v>
      </c>
      <c r="C23" s="46"/>
      <c r="D23" s="46"/>
      <c r="E23" s="46"/>
      <c r="F23" s="42" t="s">
        <v>140</v>
      </c>
    </row>
    <row r="24" spans="1:6" ht="12.75">
      <c r="A24" s="42" t="s">
        <v>141</v>
      </c>
      <c r="B24" s="50" t="s">
        <v>142</v>
      </c>
      <c r="C24" s="46"/>
      <c r="D24" s="46"/>
      <c r="E24" s="46"/>
      <c r="F24" s="42" t="s">
        <v>143</v>
      </c>
    </row>
    <row r="25" spans="1:6" ht="27" customHeight="1">
      <c r="A25" s="42" t="s">
        <v>144</v>
      </c>
      <c r="B25" s="50" t="s">
        <v>145</v>
      </c>
      <c r="C25" s="43">
        <f>SUM(C26:C28)</f>
        <v>220000</v>
      </c>
      <c r="D25" s="43">
        <f>SUM(D26:D28)</f>
        <v>220000</v>
      </c>
      <c r="E25" s="43">
        <f>SUM(E26:E28)</f>
        <v>220000</v>
      </c>
      <c r="F25" s="42" t="s">
        <v>146</v>
      </c>
    </row>
    <row r="26" spans="1:6" ht="12.75">
      <c r="A26" s="42" t="s">
        <v>147</v>
      </c>
      <c r="B26" s="50" t="s">
        <v>148</v>
      </c>
      <c r="C26" s="46"/>
      <c r="D26" s="46"/>
      <c r="E26" s="46"/>
      <c r="F26" s="42" t="s">
        <v>149</v>
      </c>
    </row>
    <row r="27" spans="1:6" ht="12.75">
      <c r="A27" s="42" t="s">
        <v>150</v>
      </c>
      <c r="B27" s="50" t="s">
        <v>151</v>
      </c>
      <c r="C27" s="46">
        <v>220000</v>
      </c>
      <c r="D27" s="46">
        <v>220000</v>
      </c>
      <c r="E27" s="46">
        <v>220000</v>
      </c>
      <c r="F27" s="42" t="s">
        <v>152</v>
      </c>
    </row>
    <row r="28" spans="1:6" ht="12.75">
      <c r="A28" s="42" t="s">
        <v>153</v>
      </c>
      <c r="B28" s="50" t="s">
        <v>154</v>
      </c>
      <c r="C28" s="46"/>
      <c r="D28" s="46"/>
      <c r="E28" s="46"/>
      <c r="F28" s="42" t="s">
        <v>155</v>
      </c>
    </row>
    <row r="29" spans="1:6" ht="12.75">
      <c r="A29" s="51" t="s">
        <v>156</v>
      </c>
      <c r="B29" s="52" t="s">
        <v>157</v>
      </c>
      <c r="C29" s="63">
        <f>SUM(C31:C45)-C41</f>
        <v>25179089.76</v>
      </c>
      <c r="D29" s="63">
        <f>SUM(D31:D45)-D41</f>
        <v>25904294</v>
      </c>
      <c r="E29" s="63">
        <f>SUM(E31:E45)-E41</f>
        <v>26309296</v>
      </c>
      <c r="F29" s="51" t="s">
        <v>158</v>
      </c>
    </row>
    <row r="30" spans="1:6" ht="12.75">
      <c r="A30" s="51" t="s">
        <v>5</v>
      </c>
      <c r="B30" s="52" t="s">
        <v>93</v>
      </c>
      <c r="C30" s="63"/>
      <c r="D30" s="63"/>
      <c r="E30" s="63"/>
      <c r="F30" s="51" t="s">
        <v>159</v>
      </c>
    </row>
    <row r="31" spans="1:6" ht="12.75">
      <c r="A31" s="42" t="s">
        <v>160</v>
      </c>
      <c r="B31" s="50" t="s">
        <v>510</v>
      </c>
      <c r="C31" s="64">
        <f aca="true" t="shared" si="0" ref="C31:E44">C51+C71+C91+C111</f>
        <v>19937390</v>
      </c>
      <c r="D31" s="64">
        <f t="shared" si="0"/>
        <v>20657580</v>
      </c>
      <c r="E31" s="64">
        <f t="shared" si="0"/>
        <v>20944220</v>
      </c>
      <c r="F31" s="42" t="s">
        <v>161</v>
      </c>
    </row>
    <row r="32" spans="1:6" ht="12.75">
      <c r="A32" s="42" t="s">
        <v>162</v>
      </c>
      <c r="B32" s="50" t="s">
        <v>163</v>
      </c>
      <c r="C32" s="64">
        <f t="shared" si="0"/>
        <v>71809</v>
      </c>
      <c r="D32" s="64">
        <f t="shared" si="0"/>
        <v>53750</v>
      </c>
      <c r="E32" s="64">
        <f t="shared" si="0"/>
        <v>56430</v>
      </c>
      <c r="F32" s="42" t="s">
        <v>164</v>
      </c>
    </row>
    <row r="33" spans="1:6" ht="12.75">
      <c r="A33" s="42" t="s">
        <v>165</v>
      </c>
      <c r="B33" s="50" t="s">
        <v>166</v>
      </c>
      <c r="C33" s="64">
        <f t="shared" si="0"/>
        <v>0</v>
      </c>
      <c r="D33" s="64">
        <f t="shared" si="0"/>
        <v>0</v>
      </c>
      <c r="E33" s="64">
        <f t="shared" si="0"/>
        <v>0</v>
      </c>
      <c r="F33" s="42" t="s">
        <v>167</v>
      </c>
    </row>
    <row r="34" spans="1:6" ht="12.75">
      <c r="A34" s="42" t="s">
        <v>168</v>
      </c>
      <c r="B34" s="50" t="s">
        <v>169</v>
      </c>
      <c r="C34" s="64">
        <f t="shared" si="0"/>
        <v>1584030</v>
      </c>
      <c r="D34" s="64">
        <f t="shared" si="0"/>
        <v>1669300</v>
      </c>
      <c r="E34" s="64">
        <f t="shared" si="0"/>
        <v>1752510</v>
      </c>
      <c r="F34" s="42" t="s">
        <v>170</v>
      </c>
    </row>
    <row r="35" spans="1:6" ht="12.75">
      <c r="A35" s="42" t="s">
        <v>171</v>
      </c>
      <c r="B35" s="50" t="s">
        <v>172</v>
      </c>
      <c r="C35" s="64">
        <f t="shared" si="0"/>
        <v>320574</v>
      </c>
      <c r="D35" s="64">
        <f t="shared" si="0"/>
        <v>310140</v>
      </c>
      <c r="E35" s="64">
        <f t="shared" si="0"/>
        <v>324150</v>
      </c>
      <c r="F35" s="42" t="s">
        <v>173</v>
      </c>
    </row>
    <row r="36" spans="1:6" ht="12.75">
      <c r="A36" s="42" t="s">
        <v>174</v>
      </c>
      <c r="B36" s="50" t="s">
        <v>175</v>
      </c>
      <c r="C36" s="64">
        <f t="shared" si="0"/>
        <v>0</v>
      </c>
      <c r="D36" s="64">
        <f t="shared" si="0"/>
        <v>0</v>
      </c>
      <c r="E36" s="64">
        <f t="shared" si="0"/>
        <v>0</v>
      </c>
      <c r="F36" s="42" t="s">
        <v>176</v>
      </c>
    </row>
    <row r="37" spans="1:6" ht="12.75">
      <c r="A37" s="42" t="s">
        <v>177</v>
      </c>
      <c r="B37" s="50" t="s">
        <v>178</v>
      </c>
      <c r="C37" s="64">
        <f t="shared" si="0"/>
        <v>1111420</v>
      </c>
      <c r="D37" s="64">
        <f t="shared" si="0"/>
        <v>1111420</v>
      </c>
      <c r="E37" s="64">
        <f t="shared" si="0"/>
        <v>1127390</v>
      </c>
      <c r="F37" s="42" t="s">
        <v>179</v>
      </c>
    </row>
    <row r="38" spans="1:6" ht="12.75">
      <c r="A38" s="42" t="s">
        <v>180</v>
      </c>
      <c r="B38" s="50" t="s">
        <v>181</v>
      </c>
      <c r="C38" s="64">
        <f t="shared" si="0"/>
        <v>0</v>
      </c>
      <c r="D38" s="64">
        <f t="shared" si="0"/>
        <v>0</v>
      </c>
      <c r="E38" s="64">
        <f t="shared" si="0"/>
        <v>0</v>
      </c>
      <c r="F38" s="42" t="s">
        <v>182</v>
      </c>
    </row>
    <row r="39" spans="1:6" ht="12.75">
      <c r="A39" s="42" t="s">
        <v>183</v>
      </c>
      <c r="B39" s="50" t="s">
        <v>184</v>
      </c>
      <c r="C39" s="64">
        <f t="shared" si="0"/>
        <v>1030044</v>
      </c>
      <c r="D39" s="64">
        <f t="shared" si="0"/>
        <v>1032020</v>
      </c>
      <c r="E39" s="64">
        <f t="shared" si="0"/>
        <v>1034512</v>
      </c>
      <c r="F39" s="42" t="s">
        <v>185</v>
      </c>
    </row>
    <row r="40" spans="1:6" ht="25.5">
      <c r="A40" s="42" t="s">
        <v>186</v>
      </c>
      <c r="B40" s="50" t="s">
        <v>526</v>
      </c>
      <c r="C40" s="64">
        <f t="shared" si="0"/>
        <v>1440</v>
      </c>
      <c r="D40" s="64">
        <f t="shared" si="0"/>
        <v>1440</v>
      </c>
      <c r="E40" s="64">
        <f t="shared" si="0"/>
        <v>1440</v>
      </c>
      <c r="F40" s="42" t="s">
        <v>187</v>
      </c>
    </row>
    <row r="41" spans="1:6" ht="12.75">
      <c r="A41" s="42" t="s">
        <v>188</v>
      </c>
      <c r="B41" s="50" t="s">
        <v>189</v>
      </c>
      <c r="C41" s="64">
        <f t="shared" si="0"/>
        <v>0</v>
      </c>
      <c r="D41" s="64">
        <f t="shared" si="0"/>
        <v>0</v>
      </c>
      <c r="E41" s="64">
        <f t="shared" si="0"/>
        <v>0</v>
      </c>
      <c r="F41" s="42" t="s">
        <v>190</v>
      </c>
    </row>
    <row r="42" spans="1:6" ht="12.75">
      <c r="A42" s="42" t="s">
        <v>191</v>
      </c>
      <c r="B42" s="50" t="s">
        <v>192</v>
      </c>
      <c r="C42" s="64">
        <f t="shared" si="0"/>
        <v>428458.76</v>
      </c>
      <c r="D42" s="64">
        <f t="shared" si="0"/>
        <v>374720</v>
      </c>
      <c r="E42" s="64">
        <f t="shared" si="0"/>
        <v>374720</v>
      </c>
      <c r="F42" s="42" t="s">
        <v>193</v>
      </c>
    </row>
    <row r="43" spans="1:6" ht="12.75">
      <c r="A43" s="42" t="s">
        <v>194</v>
      </c>
      <c r="B43" s="50" t="s">
        <v>195</v>
      </c>
      <c r="C43" s="64">
        <f t="shared" si="0"/>
        <v>0</v>
      </c>
      <c r="D43" s="64">
        <f t="shared" si="0"/>
        <v>0</v>
      </c>
      <c r="E43" s="64">
        <f t="shared" si="0"/>
        <v>0</v>
      </c>
      <c r="F43" s="42" t="s">
        <v>196</v>
      </c>
    </row>
    <row r="44" spans="1:6" ht="12.75">
      <c r="A44" s="42" t="s">
        <v>197</v>
      </c>
      <c r="B44" s="50" t="s">
        <v>198</v>
      </c>
      <c r="C44" s="64">
        <f t="shared" si="0"/>
        <v>0</v>
      </c>
      <c r="D44" s="64">
        <f t="shared" si="0"/>
        <v>0</v>
      </c>
      <c r="E44" s="64">
        <f t="shared" si="0"/>
        <v>0</v>
      </c>
      <c r="F44" s="42" t="s">
        <v>199</v>
      </c>
    </row>
    <row r="45" spans="1:6" ht="12.75">
      <c r="A45" s="42" t="s">
        <v>200</v>
      </c>
      <c r="B45" s="50" t="s">
        <v>201</v>
      </c>
      <c r="C45" s="65">
        <f>SUM(C46:C49)</f>
        <v>693924</v>
      </c>
      <c r="D45" s="65">
        <f>SUM(D46:D49)</f>
        <v>693924</v>
      </c>
      <c r="E45" s="65">
        <f>SUM(E46:E49)</f>
        <v>693924</v>
      </c>
      <c r="F45" s="42" t="s">
        <v>202</v>
      </c>
    </row>
    <row r="46" spans="1:6" ht="12.75">
      <c r="A46" s="42" t="s">
        <v>203</v>
      </c>
      <c r="B46" s="50" t="s">
        <v>204</v>
      </c>
      <c r="C46" s="64">
        <f aca="true" t="shared" si="1" ref="C46:E49">C66+C86+C106+C126</f>
        <v>0</v>
      </c>
      <c r="D46" s="64">
        <f t="shared" si="1"/>
        <v>0</v>
      </c>
      <c r="E46" s="64">
        <f t="shared" si="1"/>
        <v>0</v>
      </c>
      <c r="F46" s="42" t="s">
        <v>205</v>
      </c>
    </row>
    <row r="47" spans="1:6" ht="12.75">
      <c r="A47" s="42" t="s">
        <v>206</v>
      </c>
      <c r="B47" s="50" t="s">
        <v>207</v>
      </c>
      <c r="C47" s="64">
        <f t="shared" si="1"/>
        <v>0</v>
      </c>
      <c r="D47" s="64">
        <f t="shared" si="1"/>
        <v>0</v>
      </c>
      <c r="E47" s="64">
        <f t="shared" si="1"/>
        <v>0</v>
      </c>
      <c r="F47" s="42" t="s">
        <v>208</v>
      </c>
    </row>
    <row r="48" spans="1:6" ht="12.75">
      <c r="A48" s="42" t="s">
        <v>209</v>
      </c>
      <c r="B48" s="50" t="s">
        <v>210</v>
      </c>
      <c r="C48" s="64">
        <f t="shared" si="1"/>
        <v>0</v>
      </c>
      <c r="D48" s="64">
        <f t="shared" si="1"/>
        <v>0</v>
      </c>
      <c r="E48" s="64">
        <f t="shared" si="1"/>
        <v>0</v>
      </c>
      <c r="F48" s="42" t="s">
        <v>211</v>
      </c>
    </row>
    <row r="49" spans="1:6" ht="12.75">
      <c r="A49" s="42" t="s">
        <v>212</v>
      </c>
      <c r="B49" s="50" t="s">
        <v>213</v>
      </c>
      <c r="C49" s="64">
        <f t="shared" si="1"/>
        <v>693924</v>
      </c>
      <c r="D49" s="64">
        <f t="shared" si="1"/>
        <v>693924</v>
      </c>
      <c r="E49" s="64">
        <f t="shared" si="1"/>
        <v>693924</v>
      </c>
      <c r="F49" s="42" t="s">
        <v>214</v>
      </c>
    </row>
    <row r="50" spans="1:6" ht="25.5" customHeight="1">
      <c r="A50" s="51" t="s">
        <v>215</v>
      </c>
      <c r="B50" s="52" t="s">
        <v>216</v>
      </c>
      <c r="C50" s="54">
        <f>SUM(C51:C65)-C61</f>
        <v>23929890.76</v>
      </c>
      <c r="D50" s="54">
        <f>SUM(D51:D65)-D61</f>
        <v>24718314</v>
      </c>
      <c r="E50" s="54">
        <f>SUM(E51:E65)-E61</f>
        <v>25122984</v>
      </c>
      <c r="F50" s="42" t="s">
        <v>217</v>
      </c>
    </row>
    <row r="51" spans="1:6" ht="12.75">
      <c r="A51" s="42" t="s">
        <v>218</v>
      </c>
      <c r="B51" s="50" t="s">
        <v>510</v>
      </c>
      <c r="C51" s="46">
        <v>19937390</v>
      </c>
      <c r="D51" s="46">
        <v>20657580</v>
      </c>
      <c r="E51" s="46">
        <v>20944220</v>
      </c>
      <c r="F51" s="42" t="s">
        <v>219</v>
      </c>
    </row>
    <row r="52" spans="1:6" ht="12.75">
      <c r="A52" s="42" t="s">
        <v>220</v>
      </c>
      <c r="B52" s="50" t="s">
        <v>221</v>
      </c>
      <c r="C52" s="46">
        <v>50976</v>
      </c>
      <c r="D52" s="46">
        <v>53750</v>
      </c>
      <c r="E52" s="46">
        <v>56430</v>
      </c>
      <c r="F52" s="42" t="s">
        <v>222</v>
      </c>
    </row>
    <row r="53" spans="1:6" ht="12.75">
      <c r="A53" s="42" t="s">
        <v>223</v>
      </c>
      <c r="B53" s="50" t="s">
        <v>224</v>
      </c>
      <c r="C53" s="46"/>
      <c r="D53" s="46"/>
      <c r="E53" s="46"/>
      <c r="F53" s="42" t="s">
        <v>225</v>
      </c>
    </row>
    <row r="54" spans="1:6" ht="12.75">
      <c r="A54" s="42" t="s">
        <v>226</v>
      </c>
      <c r="B54" s="50" t="s">
        <v>227</v>
      </c>
      <c r="C54" s="46">
        <v>1579030</v>
      </c>
      <c r="D54" s="46">
        <v>1664300</v>
      </c>
      <c r="E54" s="46">
        <v>1747510</v>
      </c>
      <c r="F54" s="42" t="s">
        <v>228</v>
      </c>
    </row>
    <row r="55" spans="1:6" ht="12.75">
      <c r="A55" s="42" t="s">
        <v>229</v>
      </c>
      <c r="B55" s="50" t="s">
        <v>527</v>
      </c>
      <c r="C55" s="46">
        <v>284488</v>
      </c>
      <c r="D55" s="46">
        <v>280140</v>
      </c>
      <c r="E55" s="46">
        <v>294150</v>
      </c>
      <c r="F55" s="42" t="s">
        <v>230</v>
      </c>
    </row>
    <row r="56" spans="1:6" ht="12.75">
      <c r="A56" s="42" t="s">
        <v>231</v>
      </c>
      <c r="B56" s="50" t="s">
        <v>175</v>
      </c>
      <c r="C56" s="46"/>
      <c r="D56" s="46"/>
      <c r="E56" s="46"/>
      <c r="F56" s="42" t="s">
        <v>232</v>
      </c>
    </row>
    <row r="57" spans="1:6" ht="12.75">
      <c r="A57" s="42" t="s">
        <v>233</v>
      </c>
      <c r="B57" s="50" t="s">
        <v>234</v>
      </c>
      <c r="C57" s="46">
        <v>1096420</v>
      </c>
      <c r="D57" s="46">
        <v>1096420</v>
      </c>
      <c r="E57" s="46">
        <v>1112390</v>
      </c>
      <c r="F57" s="42" t="s">
        <v>235</v>
      </c>
    </row>
    <row r="58" spans="1:6" ht="12.75">
      <c r="A58" s="42" t="s">
        <v>236</v>
      </c>
      <c r="B58" s="50" t="s">
        <v>237</v>
      </c>
      <c r="C58" s="46"/>
      <c r="D58" s="46"/>
      <c r="E58" s="46"/>
      <c r="F58" s="42" t="s">
        <v>238</v>
      </c>
    </row>
    <row r="59" spans="1:6" ht="12.75">
      <c r="A59" s="42" t="s">
        <v>239</v>
      </c>
      <c r="B59" s="50" t="s">
        <v>240</v>
      </c>
      <c r="C59" s="46">
        <v>44064</v>
      </c>
      <c r="D59" s="46">
        <v>46040</v>
      </c>
      <c r="E59" s="46">
        <v>48200</v>
      </c>
      <c r="F59" s="42" t="s">
        <v>241</v>
      </c>
    </row>
    <row r="60" spans="1:6" ht="25.5">
      <c r="A60" s="42" t="s">
        <v>242</v>
      </c>
      <c r="B60" s="50" t="s">
        <v>526</v>
      </c>
      <c r="C60" s="46">
        <v>1440</v>
      </c>
      <c r="D60" s="46">
        <v>1440</v>
      </c>
      <c r="E60" s="46">
        <v>1440</v>
      </c>
      <c r="F60" s="42" t="s">
        <v>243</v>
      </c>
    </row>
    <row r="61" spans="1:6" ht="12.75">
      <c r="A61" s="42" t="s">
        <v>244</v>
      </c>
      <c r="B61" s="50" t="s">
        <v>189</v>
      </c>
      <c r="C61" s="46"/>
      <c r="D61" s="46"/>
      <c r="E61" s="46"/>
      <c r="F61" s="42" t="s">
        <v>245</v>
      </c>
    </row>
    <row r="62" spans="1:6" ht="12.75">
      <c r="A62" s="42" t="s">
        <v>246</v>
      </c>
      <c r="B62" s="50" t="s">
        <v>192</v>
      </c>
      <c r="C62" s="46">
        <v>242158.76</v>
      </c>
      <c r="D62" s="46">
        <v>224720</v>
      </c>
      <c r="E62" s="46">
        <v>224720</v>
      </c>
      <c r="F62" s="42" t="s">
        <v>247</v>
      </c>
    </row>
    <row r="63" spans="1:6" ht="12.75">
      <c r="A63" s="42" t="s">
        <v>248</v>
      </c>
      <c r="B63" s="50" t="s">
        <v>195</v>
      </c>
      <c r="C63" s="46"/>
      <c r="D63" s="46"/>
      <c r="E63" s="46"/>
      <c r="F63" s="42" t="s">
        <v>249</v>
      </c>
    </row>
    <row r="64" spans="1:6" ht="12.75">
      <c r="A64" s="42" t="s">
        <v>250</v>
      </c>
      <c r="B64" s="50" t="s">
        <v>198</v>
      </c>
      <c r="C64" s="46"/>
      <c r="D64" s="46"/>
      <c r="E64" s="46"/>
      <c r="F64" s="42" t="s">
        <v>251</v>
      </c>
    </row>
    <row r="65" spans="1:6" ht="12.75">
      <c r="A65" s="42" t="s">
        <v>252</v>
      </c>
      <c r="B65" s="50" t="s">
        <v>201</v>
      </c>
      <c r="C65" s="43">
        <f>SUM(C66:C69)</f>
        <v>693924</v>
      </c>
      <c r="D65" s="43">
        <f>SUM(D66:D69)</f>
        <v>693924</v>
      </c>
      <c r="E65" s="43">
        <f>SUM(E66:E69)</f>
        <v>693924</v>
      </c>
      <c r="F65" s="42" t="s">
        <v>253</v>
      </c>
    </row>
    <row r="66" spans="1:6" ht="12.75">
      <c r="A66" s="42" t="s">
        <v>254</v>
      </c>
      <c r="B66" s="50" t="s">
        <v>204</v>
      </c>
      <c r="C66" s="48"/>
      <c r="D66" s="48"/>
      <c r="E66" s="48"/>
      <c r="F66" s="42" t="s">
        <v>255</v>
      </c>
    </row>
    <row r="67" spans="1:6" ht="12.75">
      <c r="A67" s="42" t="s">
        <v>256</v>
      </c>
      <c r="B67" s="50" t="s">
        <v>207</v>
      </c>
      <c r="C67" s="48"/>
      <c r="D67" s="48"/>
      <c r="E67" s="48"/>
      <c r="F67" s="42" t="s">
        <v>257</v>
      </c>
    </row>
    <row r="68" spans="1:6" ht="12.75">
      <c r="A68" s="42" t="s">
        <v>258</v>
      </c>
      <c r="B68" s="50" t="s">
        <v>210</v>
      </c>
      <c r="C68" s="48"/>
      <c r="D68" s="48"/>
      <c r="E68" s="48"/>
      <c r="F68" s="42" t="s">
        <v>259</v>
      </c>
    </row>
    <row r="69" spans="1:6" ht="12.75">
      <c r="A69" s="42" t="s">
        <v>260</v>
      </c>
      <c r="B69" s="50" t="s">
        <v>213</v>
      </c>
      <c r="C69" s="46">
        <v>693924</v>
      </c>
      <c r="D69" s="46">
        <v>693924</v>
      </c>
      <c r="E69" s="46">
        <v>693924</v>
      </c>
      <c r="F69" s="42" t="s">
        <v>261</v>
      </c>
    </row>
    <row r="70" spans="1:6" ht="12.75">
      <c r="A70" s="51" t="s">
        <v>262</v>
      </c>
      <c r="B70" s="52" t="s">
        <v>263</v>
      </c>
      <c r="C70" s="54">
        <f>SUM(C71:C85)-C81</f>
        <v>1029199</v>
      </c>
      <c r="D70" s="54">
        <f>SUM(D71:D85)-D81</f>
        <v>965980</v>
      </c>
      <c r="E70" s="54">
        <f>SUM(E71:E85)-E81</f>
        <v>966312</v>
      </c>
      <c r="F70" s="42" t="s">
        <v>264</v>
      </c>
    </row>
    <row r="71" spans="1:6" ht="12.75">
      <c r="A71" s="42" t="s">
        <v>265</v>
      </c>
      <c r="B71" s="50" t="s">
        <v>510</v>
      </c>
      <c r="C71" s="46"/>
      <c r="D71" s="46"/>
      <c r="E71" s="46"/>
      <c r="F71" s="42" t="s">
        <v>266</v>
      </c>
    </row>
    <row r="72" spans="1:6" ht="12.75">
      <c r="A72" s="42" t="s">
        <v>267</v>
      </c>
      <c r="B72" s="50" t="s">
        <v>221</v>
      </c>
      <c r="C72" s="46">
        <v>20833</v>
      </c>
      <c r="D72" s="46"/>
      <c r="E72" s="46"/>
      <c r="F72" s="42" t="s">
        <v>268</v>
      </c>
    </row>
    <row r="73" spans="1:6" ht="12.75">
      <c r="A73" s="42" t="s">
        <v>269</v>
      </c>
      <c r="B73" s="50" t="s">
        <v>224</v>
      </c>
      <c r="C73" s="46"/>
      <c r="D73" s="46"/>
      <c r="E73" s="46"/>
      <c r="F73" s="42" t="s">
        <v>270</v>
      </c>
    </row>
    <row r="74" spans="1:6" ht="12.75">
      <c r="A74" s="42" t="s">
        <v>271</v>
      </c>
      <c r="B74" s="50" t="s">
        <v>227</v>
      </c>
      <c r="C74" s="46"/>
      <c r="D74" s="46"/>
      <c r="E74" s="46"/>
      <c r="F74" s="42" t="s">
        <v>272</v>
      </c>
    </row>
    <row r="75" spans="1:6" ht="12.75">
      <c r="A75" s="42" t="s">
        <v>273</v>
      </c>
      <c r="B75" s="50" t="s">
        <v>527</v>
      </c>
      <c r="C75" s="46">
        <v>6086</v>
      </c>
      <c r="D75" s="46"/>
      <c r="E75" s="46"/>
      <c r="F75" s="42" t="s">
        <v>274</v>
      </c>
    </row>
    <row r="76" spans="1:6" ht="12.75">
      <c r="A76" s="42" t="s">
        <v>275</v>
      </c>
      <c r="B76" s="50" t="s">
        <v>175</v>
      </c>
      <c r="C76" s="46"/>
      <c r="D76" s="46"/>
      <c r="E76" s="46"/>
      <c r="F76" s="42" t="s">
        <v>276</v>
      </c>
    </row>
    <row r="77" spans="1:6" ht="12.75">
      <c r="A77" s="42" t="s">
        <v>277</v>
      </c>
      <c r="B77" s="50" t="s">
        <v>234</v>
      </c>
      <c r="C77" s="46"/>
      <c r="D77" s="46"/>
      <c r="E77" s="46"/>
      <c r="F77" s="42" t="s">
        <v>278</v>
      </c>
    </row>
    <row r="78" spans="1:6" ht="12.75">
      <c r="A78" s="42" t="s">
        <v>279</v>
      </c>
      <c r="B78" s="50" t="s">
        <v>237</v>
      </c>
      <c r="C78" s="46"/>
      <c r="D78" s="46"/>
      <c r="E78" s="46"/>
      <c r="F78" s="42" t="s">
        <v>280</v>
      </c>
    </row>
    <row r="79" spans="1:6" ht="12.75">
      <c r="A79" s="42" t="s">
        <v>281</v>
      </c>
      <c r="B79" s="50" t="s">
        <v>240</v>
      </c>
      <c r="C79" s="46">
        <v>965980</v>
      </c>
      <c r="D79" s="46">
        <v>965980</v>
      </c>
      <c r="E79" s="46">
        <v>966312</v>
      </c>
      <c r="F79" s="42" t="s">
        <v>282</v>
      </c>
    </row>
    <row r="80" spans="1:6" ht="25.5">
      <c r="A80" s="42" t="s">
        <v>283</v>
      </c>
      <c r="B80" s="50" t="s">
        <v>526</v>
      </c>
      <c r="C80" s="46"/>
      <c r="D80" s="46"/>
      <c r="E80" s="46"/>
      <c r="F80" s="42" t="s">
        <v>284</v>
      </c>
    </row>
    <row r="81" spans="1:6" ht="12.75">
      <c r="A81" s="42" t="s">
        <v>285</v>
      </c>
      <c r="B81" s="50" t="s">
        <v>189</v>
      </c>
      <c r="C81" s="46"/>
      <c r="D81" s="46"/>
      <c r="E81" s="46"/>
      <c r="F81" s="42" t="s">
        <v>286</v>
      </c>
    </row>
    <row r="82" spans="1:6" ht="12.75">
      <c r="A82" s="42" t="s">
        <v>287</v>
      </c>
      <c r="B82" s="50" t="s">
        <v>192</v>
      </c>
      <c r="C82" s="46">
        <v>36300</v>
      </c>
      <c r="D82" s="46"/>
      <c r="E82" s="46"/>
      <c r="F82" s="42" t="s">
        <v>288</v>
      </c>
    </row>
    <row r="83" spans="1:6" ht="12.75">
      <c r="A83" s="42" t="s">
        <v>289</v>
      </c>
      <c r="B83" s="50" t="s">
        <v>195</v>
      </c>
      <c r="C83" s="46"/>
      <c r="D83" s="46"/>
      <c r="E83" s="46"/>
      <c r="F83" s="42" t="s">
        <v>290</v>
      </c>
    </row>
    <row r="84" spans="1:6" ht="12.75">
      <c r="A84" s="42" t="s">
        <v>291</v>
      </c>
      <c r="B84" s="50" t="s">
        <v>198</v>
      </c>
      <c r="C84" s="46"/>
      <c r="D84" s="46"/>
      <c r="E84" s="46"/>
      <c r="F84" s="42" t="s">
        <v>292</v>
      </c>
    </row>
    <row r="85" spans="1:6" ht="12.75">
      <c r="A85" s="42" t="s">
        <v>293</v>
      </c>
      <c r="B85" s="50" t="s">
        <v>201</v>
      </c>
      <c r="C85" s="43">
        <f>SUM(C86:C89)</f>
        <v>0</v>
      </c>
      <c r="D85" s="43">
        <f>SUM(D86:D89)</f>
        <v>0</v>
      </c>
      <c r="E85" s="43">
        <f>SUM(E86:E89)</f>
        <v>0</v>
      </c>
      <c r="F85" s="42" t="s">
        <v>294</v>
      </c>
    </row>
    <row r="86" spans="1:6" ht="12.75">
      <c r="A86" s="42" t="s">
        <v>295</v>
      </c>
      <c r="B86" s="50" t="s">
        <v>204</v>
      </c>
      <c r="C86" s="46"/>
      <c r="D86" s="46"/>
      <c r="E86" s="46"/>
      <c r="F86" s="42" t="s">
        <v>296</v>
      </c>
    </row>
    <row r="87" spans="1:6" ht="12.75">
      <c r="A87" s="42" t="s">
        <v>297</v>
      </c>
      <c r="B87" s="50" t="s">
        <v>207</v>
      </c>
      <c r="C87" s="46"/>
      <c r="D87" s="46"/>
      <c r="E87" s="46"/>
      <c r="F87" s="42" t="s">
        <v>298</v>
      </c>
    </row>
    <row r="88" spans="1:6" ht="12.75">
      <c r="A88" s="42" t="s">
        <v>299</v>
      </c>
      <c r="B88" s="50" t="s">
        <v>210</v>
      </c>
      <c r="C88" s="46"/>
      <c r="D88" s="46"/>
      <c r="E88" s="46"/>
      <c r="F88" s="42" t="s">
        <v>300</v>
      </c>
    </row>
    <row r="89" spans="1:6" ht="12.75">
      <c r="A89" s="42" t="s">
        <v>301</v>
      </c>
      <c r="B89" s="50" t="s">
        <v>213</v>
      </c>
      <c r="C89" s="46"/>
      <c r="D89" s="46"/>
      <c r="E89" s="46"/>
      <c r="F89" s="42" t="s">
        <v>302</v>
      </c>
    </row>
    <row r="90" spans="1:6" ht="18" customHeight="1">
      <c r="A90" s="51" t="s">
        <v>303</v>
      </c>
      <c r="B90" s="52" t="s">
        <v>304</v>
      </c>
      <c r="C90" s="54">
        <f>SUM(C91:C105)-C101</f>
        <v>220000</v>
      </c>
      <c r="D90" s="54">
        <f>SUM(D91:D105)-D101</f>
        <v>220000</v>
      </c>
      <c r="E90" s="54">
        <f>SUM(E91:E105)-E101</f>
        <v>220000</v>
      </c>
      <c r="F90" s="42" t="s">
        <v>305</v>
      </c>
    </row>
    <row r="91" spans="1:6" ht="12.75">
      <c r="A91" s="42" t="s">
        <v>306</v>
      </c>
      <c r="B91" s="50" t="s">
        <v>510</v>
      </c>
      <c r="C91" s="46"/>
      <c r="D91" s="46"/>
      <c r="E91" s="46"/>
      <c r="F91" s="42" t="s">
        <v>307</v>
      </c>
    </row>
    <row r="92" spans="1:6" ht="12.75">
      <c r="A92" s="42" t="s">
        <v>308</v>
      </c>
      <c r="B92" s="50" t="s">
        <v>221</v>
      </c>
      <c r="C92" s="46"/>
      <c r="D92" s="46"/>
      <c r="E92" s="46"/>
      <c r="F92" s="42" t="s">
        <v>309</v>
      </c>
    </row>
    <row r="93" spans="1:6" ht="12.75">
      <c r="A93" s="42" t="s">
        <v>310</v>
      </c>
      <c r="B93" s="50" t="s">
        <v>166</v>
      </c>
      <c r="C93" s="46"/>
      <c r="D93" s="46"/>
      <c r="E93" s="46"/>
      <c r="F93" s="42" t="s">
        <v>311</v>
      </c>
    </row>
    <row r="94" spans="1:6" ht="12.75">
      <c r="A94" s="42" t="s">
        <v>312</v>
      </c>
      <c r="B94" s="50" t="s">
        <v>227</v>
      </c>
      <c r="C94" s="46">
        <v>5000</v>
      </c>
      <c r="D94" s="46">
        <v>5000</v>
      </c>
      <c r="E94" s="46">
        <v>5000</v>
      </c>
      <c r="F94" s="42" t="s">
        <v>313</v>
      </c>
    </row>
    <row r="95" spans="1:6" ht="12.75">
      <c r="A95" s="42" t="s">
        <v>314</v>
      </c>
      <c r="B95" s="50" t="s">
        <v>527</v>
      </c>
      <c r="C95" s="46">
        <v>30000</v>
      </c>
      <c r="D95" s="46">
        <v>30000</v>
      </c>
      <c r="E95" s="46">
        <v>30000</v>
      </c>
      <c r="F95" s="42" t="s">
        <v>315</v>
      </c>
    </row>
    <row r="96" spans="1:6" ht="12.75">
      <c r="A96" s="42" t="s">
        <v>316</v>
      </c>
      <c r="B96" s="50" t="s">
        <v>175</v>
      </c>
      <c r="C96" s="46"/>
      <c r="D96" s="46"/>
      <c r="E96" s="46"/>
      <c r="F96" s="42" t="s">
        <v>317</v>
      </c>
    </row>
    <row r="97" spans="1:6" ht="12.75">
      <c r="A97" s="42" t="s">
        <v>318</v>
      </c>
      <c r="B97" s="50" t="s">
        <v>234</v>
      </c>
      <c r="C97" s="46">
        <v>15000</v>
      </c>
      <c r="D97" s="46">
        <v>15000</v>
      </c>
      <c r="E97" s="46">
        <v>15000</v>
      </c>
      <c r="F97" s="42" t="s">
        <v>319</v>
      </c>
    </row>
    <row r="98" spans="1:6" ht="12.75">
      <c r="A98" s="42" t="s">
        <v>320</v>
      </c>
      <c r="B98" s="50" t="s">
        <v>237</v>
      </c>
      <c r="C98" s="46"/>
      <c r="D98" s="46"/>
      <c r="E98" s="46"/>
      <c r="F98" s="42" t="s">
        <v>321</v>
      </c>
    </row>
    <row r="99" spans="1:6" ht="12.75">
      <c r="A99" s="42" t="s">
        <v>322</v>
      </c>
      <c r="B99" s="50" t="s">
        <v>240</v>
      </c>
      <c r="C99" s="46">
        <v>20000</v>
      </c>
      <c r="D99" s="46">
        <v>20000</v>
      </c>
      <c r="E99" s="46">
        <v>20000</v>
      </c>
      <c r="F99" s="42" t="s">
        <v>323</v>
      </c>
    </row>
    <row r="100" spans="1:6" ht="25.5">
      <c r="A100" s="42" t="s">
        <v>324</v>
      </c>
      <c r="B100" s="50" t="s">
        <v>497</v>
      </c>
      <c r="C100" s="46"/>
      <c r="D100" s="46"/>
      <c r="E100" s="46"/>
      <c r="F100" s="42" t="s">
        <v>325</v>
      </c>
    </row>
    <row r="101" spans="1:6" ht="12.75">
      <c r="A101" s="42" t="s">
        <v>326</v>
      </c>
      <c r="B101" s="50" t="s">
        <v>189</v>
      </c>
      <c r="C101" s="46"/>
      <c r="D101" s="46"/>
      <c r="E101" s="46"/>
      <c r="F101" s="42" t="s">
        <v>327</v>
      </c>
    </row>
    <row r="102" spans="1:6" ht="12.75">
      <c r="A102" s="42" t="s">
        <v>328</v>
      </c>
      <c r="B102" s="50" t="s">
        <v>192</v>
      </c>
      <c r="C102" s="46">
        <v>150000</v>
      </c>
      <c r="D102" s="46">
        <v>150000</v>
      </c>
      <c r="E102" s="46">
        <v>150000</v>
      </c>
      <c r="F102" s="42" t="s">
        <v>329</v>
      </c>
    </row>
    <row r="103" spans="1:6" ht="12.75">
      <c r="A103" s="42" t="s">
        <v>330</v>
      </c>
      <c r="B103" s="50" t="s">
        <v>195</v>
      </c>
      <c r="C103" s="46"/>
      <c r="D103" s="46"/>
      <c r="E103" s="46"/>
      <c r="F103" s="42" t="s">
        <v>331</v>
      </c>
    </row>
    <row r="104" spans="1:6" ht="12.75">
      <c r="A104" s="42" t="s">
        <v>332</v>
      </c>
      <c r="B104" s="50" t="s">
        <v>198</v>
      </c>
      <c r="C104" s="46"/>
      <c r="D104" s="46"/>
      <c r="E104" s="46"/>
      <c r="F104" s="42" t="s">
        <v>333</v>
      </c>
    </row>
    <row r="105" spans="1:6" ht="12.75">
      <c r="A105" s="42" t="s">
        <v>443</v>
      </c>
      <c r="B105" s="50" t="s">
        <v>201</v>
      </c>
      <c r="C105" s="47">
        <f>SUM(C106:C109)</f>
        <v>0</v>
      </c>
      <c r="D105" s="47">
        <f>SUM(D106:D109)</f>
        <v>0</v>
      </c>
      <c r="E105" s="47">
        <f>SUM(E106:E109)</f>
        <v>0</v>
      </c>
      <c r="F105" s="42" t="s">
        <v>334</v>
      </c>
    </row>
    <row r="106" spans="1:6" ht="12.75">
      <c r="A106" s="42" t="s">
        <v>444</v>
      </c>
      <c r="B106" s="50" t="s">
        <v>204</v>
      </c>
      <c r="C106" s="48"/>
      <c r="D106" s="48"/>
      <c r="E106" s="48"/>
      <c r="F106" s="42" t="s">
        <v>335</v>
      </c>
    </row>
    <row r="107" spans="1:6" ht="12.75">
      <c r="A107" s="42" t="s">
        <v>445</v>
      </c>
      <c r="B107" s="50" t="s">
        <v>207</v>
      </c>
      <c r="C107" s="48"/>
      <c r="D107" s="48"/>
      <c r="E107" s="48"/>
      <c r="F107" s="42" t="s">
        <v>336</v>
      </c>
    </row>
    <row r="108" spans="1:6" ht="12.75">
      <c r="A108" s="42" t="s">
        <v>446</v>
      </c>
      <c r="B108" s="50" t="s">
        <v>210</v>
      </c>
      <c r="C108" s="48"/>
      <c r="D108" s="48"/>
      <c r="E108" s="48"/>
      <c r="F108" s="42" t="s">
        <v>337</v>
      </c>
    </row>
    <row r="109" spans="1:6" ht="12.75">
      <c r="A109" s="42" t="s">
        <v>447</v>
      </c>
      <c r="B109" s="50" t="s">
        <v>213</v>
      </c>
      <c r="C109" s="48"/>
      <c r="D109" s="48"/>
      <c r="E109" s="48"/>
      <c r="F109" s="42" t="s">
        <v>338</v>
      </c>
    </row>
    <row r="110" spans="1:6" ht="18" customHeight="1">
      <c r="A110" s="66" t="s">
        <v>441</v>
      </c>
      <c r="B110" s="67" t="s">
        <v>442</v>
      </c>
      <c r="C110" s="63">
        <f>SUM(C111:C125)-C121</f>
        <v>0</v>
      </c>
      <c r="D110" s="63">
        <f>SUM(D111:D125)-D121</f>
        <v>0</v>
      </c>
      <c r="E110" s="63">
        <f>SUM(E111:E125)-E121</f>
        <v>0</v>
      </c>
      <c r="F110" s="42" t="s">
        <v>498</v>
      </c>
    </row>
    <row r="111" spans="1:6" ht="12.75">
      <c r="A111" s="68" t="s">
        <v>427</v>
      </c>
      <c r="B111" s="50" t="s">
        <v>510</v>
      </c>
      <c r="C111" s="46"/>
      <c r="D111" s="46"/>
      <c r="E111" s="46"/>
      <c r="F111" s="42" t="s">
        <v>499</v>
      </c>
    </row>
    <row r="112" spans="1:6" ht="12.75">
      <c r="A112" s="68" t="s">
        <v>428</v>
      </c>
      <c r="B112" s="69" t="s">
        <v>221</v>
      </c>
      <c r="C112" s="46"/>
      <c r="D112" s="46"/>
      <c r="E112" s="46"/>
      <c r="F112" s="42" t="s">
        <v>500</v>
      </c>
    </row>
    <row r="113" spans="1:6" ht="12.75">
      <c r="A113" s="68" t="s">
        <v>429</v>
      </c>
      <c r="B113" s="69" t="s">
        <v>166</v>
      </c>
      <c r="C113" s="46"/>
      <c r="D113" s="46"/>
      <c r="E113" s="46"/>
      <c r="F113" s="42" t="s">
        <v>501</v>
      </c>
    </row>
    <row r="114" spans="1:6" ht="12.75">
      <c r="A114" s="68" t="s">
        <v>430</v>
      </c>
      <c r="B114" s="69" t="s">
        <v>227</v>
      </c>
      <c r="C114" s="46"/>
      <c r="D114" s="46"/>
      <c r="E114" s="46"/>
      <c r="F114" s="42" t="s">
        <v>502</v>
      </c>
    </row>
    <row r="115" spans="1:6" ht="12.75">
      <c r="A115" s="68" t="s">
        <v>431</v>
      </c>
      <c r="B115" s="69" t="s">
        <v>527</v>
      </c>
      <c r="C115" s="46"/>
      <c r="D115" s="46"/>
      <c r="E115" s="46"/>
      <c r="F115" s="42" t="s">
        <v>511</v>
      </c>
    </row>
    <row r="116" spans="1:6" ht="12.75">
      <c r="A116" s="68" t="s">
        <v>432</v>
      </c>
      <c r="B116" s="69" t="s">
        <v>175</v>
      </c>
      <c r="C116" s="46"/>
      <c r="D116" s="46"/>
      <c r="E116" s="46"/>
      <c r="F116" s="42" t="s">
        <v>512</v>
      </c>
    </row>
    <row r="117" spans="1:6" ht="12.75">
      <c r="A117" s="68" t="s">
        <v>433</v>
      </c>
      <c r="B117" s="69" t="s">
        <v>234</v>
      </c>
      <c r="C117" s="46"/>
      <c r="D117" s="46"/>
      <c r="E117" s="46"/>
      <c r="F117" s="42" t="s">
        <v>513</v>
      </c>
    </row>
    <row r="118" spans="1:6" ht="12.75">
      <c r="A118" s="68" t="s">
        <v>434</v>
      </c>
      <c r="B118" s="69" t="s">
        <v>237</v>
      </c>
      <c r="C118" s="46"/>
      <c r="D118" s="46"/>
      <c r="E118" s="46"/>
      <c r="F118" s="42" t="s">
        <v>514</v>
      </c>
    </row>
    <row r="119" spans="1:6" ht="12.75">
      <c r="A119" s="68" t="s">
        <v>435</v>
      </c>
      <c r="B119" s="69" t="s">
        <v>240</v>
      </c>
      <c r="C119" s="46"/>
      <c r="D119" s="46"/>
      <c r="E119" s="46"/>
      <c r="F119" s="42" t="s">
        <v>515</v>
      </c>
    </row>
    <row r="120" spans="1:6" ht="25.5">
      <c r="A120" s="68" t="s">
        <v>436</v>
      </c>
      <c r="B120" s="69" t="s">
        <v>526</v>
      </c>
      <c r="C120" s="46"/>
      <c r="D120" s="46"/>
      <c r="E120" s="46"/>
      <c r="F120" s="42" t="s">
        <v>516</v>
      </c>
    </row>
    <row r="121" spans="1:6" ht="12.75">
      <c r="A121" s="68" t="s">
        <v>437</v>
      </c>
      <c r="B121" s="69" t="s">
        <v>189</v>
      </c>
      <c r="C121" s="46"/>
      <c r="D121" s="46"/>
      <c r="E121" s="46"/>
      <c r="F121" s="42" t="s">
        <v>517</v>
      </c>
    </row>
    <row r="122" spans="1:6" ht="12.75">
      <c r="A122" s="68" t="s">
        <v>438</v>
      </c>
      <c r="B122" s="69" t="s">
        <v>192</v>
      </c>
      <c r="C122" s="46"/>
      <c r="D122" s="46"/>
      <c r="E122" s="46"/>
      <c r="F122" s="42" t="s">
        <v>518</v>
      </c>
    </row>
    <row r="123" spans="1:6" ht="12.75">
      <c r="A123" s="68" t="s">
        <v>439</v>
      </c>
      <c r="B123" s="69" t="s">
        <v>195</v>
      </c>
      <c r="C123" s="46"/>
      <c r="D123" s="46"/>
      <c r="E123" s="46"/>
      <c r="F123" s="42" t="s">
        <v>519</v>
      </c>
    </row>
    <row r="124" spans="1:6" ht="12.75">
      <c r="A124" s="68" t="s">
        <v>440</v>
      </c>
      <c r="B124" s="69" t="s">
        <v>198</v>
      </c>
      <c r="C124" s="46"/>
      <c r="D124" s="46"/>
      <c r="E124" s="46"/>
      <c r="F124" s="42" t="s">
        <v>520</v>
      </c>
    </row>
    <row r="125" spans="1:6" ht="12.75">
      <c r="A125" s="68" t="s">
        <v>448</v>
      </c>
      <c r="B125" s="69" t="s">
        <v>201</v>
      </c>
      <c r="C125" s="72">
        <f>SUM(C126:C129)</f>
        <v>0</v>
      </c>
      <c r="D125" s="72">
        <f>SUM(D126:D129)</f>
        <v>0</v>
      </c>
      <c r="E125" s="72">
        <f>SUM(E126:E129)</f>
        <v>0</v>
      </c>
      <c r="F125" s="42" t="s">
        <v>521</v>
      </c>
    </row>
    <row r="126" spans="1:6" ht="12.75">
      <c r="A126" s="68" t="s">
        <v>449</v>
      </c>
      <c r="B126" s="50" t="s">
        <v>204</v>
      </c>
      <c r="C126" s="48"/>
      <c r="D126" s="48"/>
      <c r="E126" s="48"/>
      <c r="F126" s="42" t="s">
        <v>522</v>
      </c>
    </row>
    <row r="127" spans="1:6" ht="12.75">
      <c r="A127" s="68" t="s">
        <v>450</v>
      </c>
      <c r="B127" s="69" t="s">
        <v>207</v>
      </c>
      <c r="C127" s="48"/>
      <c r="D127" s="48"/>
      <c r="E127" s="48"/>
      <c r="F127" s="42" t="s">
        <v>523</v>
      </c>
    </row>
    <row r="128" spans="1:6" ht="12.75">
      <c r="A128" s="68" t="s">
        <v>451</v>
      </c>
      <c r="B128" s="69" t="s">
        <v>210</v>
      </c>
      <c r="C128" s="48"/>
      <c r="D128" s="48"/>
      <c r="E128" s="48"/>
      <c r="F128" s="42" t="s">
        <v>524</v>
      </c>
    </row>
    <row r="129" spans="1:6" ht="12.75">
      <c r="A129" s="68" t="s">
        <v>452</v>
      </c>
      <c r="B129" s="69" t="s">
        <v>213</v>
      </c>
      <c r="C129" s="48"/>
      <c r="D129" s="48"/>
      <c r="E129" s="48"/>
      <c r="F129" s="42" t="s">
        <v>341</v>
      </c>
    </row>
    <row r="130" spans="1:6" ht="25.5">
      <c r="A130" s="70" t="s">
        <v>339</v>
      </c>
      <c r="B130" s="71" t="s">
        <v>340</v>
      </c>
      <c r="C130" s="60"/>
      <c r="D130" s="60"/>
      <c r="E130" s="60"/>
      <c r="F130" s="42" t="s">
        <v>344</v>
      </c>
    </row>
    <row r="131" spans="1:6" ht="25.5" customHeight="1">
      <c r="A131" s="68" t="s">
        <v>342</v>
      </c>
      <c r="B131" s="69" t="s">
        <v>343</v>
      </c>
      <c r="C131" s="46"/>
      <c r="D131" s="46"/>
      <c r="E131" s="46"/>
      <c r="F131" s="42" t="s">
        <v>525</v>
      </c>
    </row>
    <row r="149" spans="1:6" ht="12.75">
      <c r="A149" s="101"/>
      <c r="B149" s="102"/>
      <c r="C149" s="103"/>
      <c r="D149" s="103"/>
      <c r="E149" s="103"/>
      <c r="F149" s="101"/>
    </row>
    <row r="150" spans="1:6" ht="12.75">
      <c r="A150" s="101"/>
      <c r="B150" s="102"/>
      <c r="C150" s="103"/>
      <c r="D150" s="103"/>
      <c r="E150" s="103"/>
      <c r="F150" s="101"/>
    </row>
    <row r="160" spans="1:6" ht="12.75">
      <c r="A160" s="95"/>
      <c r="B160" s="96"/>
      <c r="C160" s="97"/>
      <c r="D160" s="97"/>
      <c r="E160" s="97"/>
      <c r="F160" s="95"/>
    </row>
    <row r="170" spans="1:6" ht="12.75">
      <c r="A170" s="98"/>
      <c r="B170" s="99"/>
      <c r="C170" s="100"/>
      <c r="D170" s="100"/>
      <c r="E170" s="100"/>
      <c r="F170" s="98"/>
    </row>
    <row r="180" spans="1:6" ht="12.75">
      <c r="A180" s="91"/>
      <c r="B180" s="92"/>
      <c r="C180" s="93"/>
      <c r="D180" s="93"/>
      <c r="E180" s="93"/>
      <c r="F180" s="91"/>
    </row>
    <row r="190" spans="1:6" ht="12.75">
      <c r="A190" s="104"/>
      <c r="B190" s="105"/>
      <c r="C190" s="106"/>
      <c r="D190" s="106"/>
      <c r="E190" s="106"/>
      <c r="F190" s="104"/>
    </row>
    <row r="200" spans="1:6" ht="12.75">
      <c r="A200" s="107"/>
      <c r="B200" s="108"/>
      <c r="C200" s="109"/>
      <c r="D200" s="109"/>
      <c r="E200" s="109"/>
      <c r="F200" s="107"/>
    </row>
  </sheetData>
  <sheetProtection password="CC5D" sheet="1"/>
  <printOptions/>
  <pageMargins left="0.33" right="0.27" top="0.35" bottom="0.3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9"/>
  <sheetViews>
    <sheetView tabSelected="1" view="pageBreakPreview" zoomScale="80" zoomScaleNormal="75" zoomScaleSheetLayoutView="80" workbookViewId="0" topLeftCell="B52">
      <selection activeCell="C146" sqref="C146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  <col min="8" max="8" width="12.25390625" style="0" customWidth="1"/>
    <col min="9" max="10" width="13.875" style="0" bestFit="1" customWidth="1"/>
  </cols>
  <sheetData>
    <row r="1" spans="1:4" ht="16.5">
      <c r="A1" s="40"/>
      <c r="B1" s="36" t="s">
        <v>491</v>
      </c>
      <c r="C1" s="37"/>
      <c r="D1" s="78" t="s">
        <v>486</v>
      </c>
    </row>
    <row r="2" spans="1:5" ht="16.5">
      <c r="A2" s="40"/>
      <c r="B2" s="36" t="s">
        <v>529</v>
      </c>
      <c r="C2" s="37"/>
      <c r="D2" s="123" t="s">
        <v>546</v>
      </c>
      <c r="E2" s="123"/>
    </row>
    <row r="3" spans="1:5" ht="16.5">
      <c r="A3" s="40"/>
      <c r="B3" s="36" t="s">
        <v>492</v>
      </c>
      <c r="C3" s="37"/>
      <c r="D3" s="123" t="s">
        <v>547</v>
      </c>
      <c r="E3" s="123"/>
    </row>
    <row r="4" spans="1:4" ht="16.5">
      <c r="A4" s="40"/>
      <c r="B4" s="36" t="s">
        <v>530</v>
      </c>
      <c r="C4" s="37"/>
      <c r="D4" s="78"/>
    </row>
    <row r="5" spans="1:4" ht="16.5">
      <c r="A5" s="40"/>
      <c r="B5" s="36" t="s">
        <v>555</v>
      </c>
      <c r="C5" s="37"/>
      <c r="D5" s="78" t="s">
        <v>556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34" t="s">
        <v>347</v>
      </c>
      <c r="C9" s="134"/>
      <c r="D9" s="134"/>
      <c r="E9" s="134"/>
    </row>
    <row r="10" spans="1:5" ht="16.5">
      <c r="A10" s="40"/>
      <c r="B10" s="134" t="s">
        <v>542</v>
      </c>
      <c r="C10" s="134"/>
      <c r="D10" s="134"/>
      <c r="E10" s="134"/>
    </row>
    <row r="11" spans="1:5" ht="16.5">
      <c r="A11" s="40"/>
      <c r="B11" s="134" t="s">
        <v>541</v>
      </c>
      <c r="C11" s="135"/>
      <c r="D11" s="118"/>
      <c r="E11" s="118"/>
    </row>
    <row r="12" spans="1:5" ht="15">
      <c r="A12" s="40"/>
      <c r="B12" s="117" t="s">
        <v>535</v>
      </c>
      <c r="C12" s="119"/>
      <c r="D12" s="118"/>
      <c r="E12" s="118"/>
    </row>
    <row r="13" spans="1:3" ht="16.5">
      <c r="A13" s="40"/>
      <c r="B13" s="36" t="s">
        <v>557</v>
      </c>
      <c r="C13" s="37"/>
    </row>
    <row r="14" spans="1:3" ht="17.25" thickBot="1">
      <c r="A14" s="40"/>
      <c r="B14" s="41"/>
      <c r="C14" s="37"/>
    </row>
    <row r="15" spans="2:5" ht="75.75" customHeight="1" thickBot="1">
      <c r="B15" s="32" t="s">
        <v>349</v>
      </c>
      <c r="C15" s="190" t="s">
        <v>548</v>
      </c>
      <c r="D15" s="191"/>
      <c r="E15" s="192"/>
    </row>
    <row r="16" spans="2:5" ht="33.75" thickBot="1">
      <c r="B16" s="33" t="s">
        <v>350</v>
      </c>
      <c r="C16" s="154" t="s">
        <v>351</v>
      </c>
      <c r="D16" s="155"/>
      <c r="E16" s="156"/>
    </row>
    <row r="17" spans="2:5" ht="37.5" customHeight="1" thickBot="1">
      <c r="B17" s="33" t="s">
        <v>352</v>
      </c>
      <c r="C17" s="190" t="s">
        <v>549</v>
      </c>
      <c r="D17" s="191"/>
      <c r="E17" s="192"/>
    </row>
    <row r="18" spans="2:5" ht="17.25" thickBot="1">
      <c r="B18" s="33" t="s">
        <v>353</v>
      </c>
      <c r="C18" s="190" t="s">
        <v>550</v>
      </c>
      <c r="D18" s="191"/>
      <c r="E18" s="192"/>
    </row>
    <row r="19" spans="2:5" ht="17.25" thickBot="1">
      <c r="B19" s="33" t="s">
        <v>355</v>
      </c>
      <c r="C19" s="154" t="s">
        <v>504</v>
      </c>
      <c r="D19" s="155"/>
      <c r="E19" s="156"/>
    </row>
    <row r="20" spans="2:5" ht="33.75" thickBot="1">
      <c r="B20" s="33" t="s">
        <v>357</v>
      </c>
      <c r="C20" s="154" t="s">
        <v>545</v>
      </c>
      <c r="D20" s="155"/>
      <c r="E20" s="156"/>
    </row>
    <row r="21" spans="2:5" ht="33.75" thickBot="1">
      <c r="B21" s="33" t="s">
        <v>359</v>
      </c>
      <c r="C21" s="154" t="s">
        <v>509</v>
      </c>
      <c r="D21" s="155"/>
      <c r="E21" s="156"/>
    </row>
    <row r="22" spans="2:3" ht="16.5">
      <c r="B22" s="145"/>
      <c r="C22" s="146"/>
    </row>
    <row r="23" spans="2:5" ht="16.5">
      <c r="B23" s="189" t="s">
        <v>360</v>
      </c>
      <c r="C23" s="189"/>
      <c r="D23" s="189"/>
      <c r="E23" s="189"/>
    </row>
    <row r="24" spans="2:3" ht="17.25" thickBot="1">
      <c r="B24" s="30"/>
      <c r="C24" s="28"/>
    </row>
    <row r="25" spans="2:5" ht="248.25" customHeight="1" thickBot="1">
      <c r="B25" s="32" t="s">
        <v>361</v>
      </c>
      <c r="C25" s="190" t="s">
        <v>551</v>
      </c>
      <c r="D25" s="191"/>
      <c r="E25" s="192"/>
    </row>
    <row r="26" spans="2:5" ht="54.75" customHeight="1">
      <c r="B26" s="124" t="s">
        <v>362</v>
      </c>
      <c r="C26" s="136" t="s">
        <v>552</v>
      </c>
      <c r="D26" s="137"/>
      <c r="E26" s="138"/>
    </row>
    <row r="27" spans="2:5" ht="40.5" customHeight="1">
      <c r="B27" s="153"/>
      <c r="C27" s="139"/>
      <c r="D27" s="140"/>
      <c r="E27" s="141"/>
    </row>
    <row r="28" spans="2:5" ht="60" customHeight="1">
      <c r="B28" s="153"/>
      <c r="C28" s="139"/>
      <c r="D28" s="140"/>
      <c r="E28" s="141"/>
    </row>
    <row r="29" spans="2:5" ht="44.25" customHeight="1">
      <c r="B29" s="153"/>
      <c r="C29" s="139"/>
      <c r="D29" s="140"/>
      <c r="E29" s="141"/>
    </row>
    <row r="30" spans="2:5" ht="12.75" customHeight="1">
      <c r="B30" s="153"/>
      <c r="C30" s="139"/>
      <c r="D30" s="140"/>
      <c r="E30" s="141"/>
    </row>
    <row r="31" spans="2:5" ht="81" customHeight="1" thickBot="1">
      <c r="B31" s="125"/>
      <c r="C31" s="142"/>
      <c r="D31" s="143"/>
      <c r="E31" s="144"/>
    </row>
    <row r="32" spans="2:5" ht="20.25" customHeight="1">
      <c r="B32" s="124" t="s">
        <v>363</v>
      </c>
      <c r="C32" s="126">
        <v>14112879.6</v>
      </c>
      <c r="D32" s="127"/>
      <c r="E32" s="128"/>
    </row>
    <row r="33" spans="2:5" ht="30.75" customHeight="1" thickBot="1">
      <c r="B33" s="125"/>
      <c r="C33" s="129"/>
      <c r="D33" s="130"/>
      <c r="E33" s="131"/>
    </row>
    <row r="34" spans="2:5" ht="12.75" customHeight="1">
      <c r="B34" s="124" t="s">
        <v>364</v>
      </c>
      <c r="C34" s="126">
        <v>14112879.6</v>
      </c>
      <c r="D34" s="127"/>
      <c r="E34" s="128"/>
    </row>
    <row r="35" spans="2:5" ht="39.75" customHeight="1" thickBot="1">
      <c r="B35" s="125"/>
      <c r="C35" s="129"/>
      <c r="D35" s="130"/>
      <c r="E35" s="131"/>
    </row>
    <row r="36" spans="2:5" ht="12.75">
      <c r="B36" s="124" t="s">
        <v>365</v>
      </c>
      <c r="C36" s="160">
        <v>0</v>
      </c>
      <c r="D36" s="161"/>
      <c r="E36" s="162"/>
    </row>
    <row r="37" spans="2:5" ht="12.75">
      <c r="B37" s="153"/>
      <c r="C37" s="163"/>
      <c r="D37" s="164"/>
      <c r="E37" s="165"/>
    </row>
    <row r="38" spans="2:5" ht="28.5" customHeight="1" thickBot="1">
      <c r="B38" s="125"/>
      <c r="C38" s="166"/>
      <c r="D38" s="167"/>
      <c r="E38" s="168"/>
    </row>
    <row r="39" spans="2:5" ht="12.75" customHeight="1">
      <c r="B39" s="132" t="s">
        <v>366</v>
      </c>
      <c r="C39" s="160">
        <v>0</v>
      </c>
      <c r="D39" s="161"/>
      <c r="E39" s="162"/>
    </row>
    <row r="40" spans="2:5" ht="39" customHeight="1" thickBot="1">
      <c r="B40" s="133"/>
      <c r="C40" s="166"/>
      <c r="D40" s="167"/>
      <c r="E40" s="168"/>
    </row>
    <row r="41" spans="2:5" ht="12.75" customHeight="1">
      <c r="B41" s="124" t="s">
        <v>367</v>
      </c>
      <c r="C41" s="126">
        <v>3553408.93</v>
      </c>
      <c r="D41" s="127"/>
      <c r="E41" s="128"/>
    </row>
    <row r="42" spans="2:5" ht="39" customHeight="1" thickBot="1">
      <c r="B42" s="125"/>
      <c r="C42" s="129"/>
      <c r="D42" s="130"/>
      <c r="E42" s="131"/>
    </row>
    <row r="43" spans="2:5" ht="12.75" customHeight="1">
      <c r="B43" s="124" t="s">
        <v>368</v>
      </c>
      <c r="C43" s="126">
        <v>2253133.04</v>
      </c>
      <c r="D43" s="127"/>
      <c r="E43" s="128"/>
    </row>
    <row r="44" spans="2:5" ht="24" customHeight="1" thickBot="1">
      <c r="B44" s="125"/>
      <c r="C44" s="129"/>
      <c r="D44" s="130"/>
      <c r="E44" s="131"/>
    </row>
    <row r="45" spans="2:3" ht="16.5">
      <c r="B45" s="30"/>
      <c r="C45" s="28"/>
    </row>
    <row r="46" spans="2:5" ht="16.5">
      <c r="B46" s="189" t="s">
        <v>369</v>
      </c>
      <c r="C46" s="189"/>
      <c r="D46" s="189"/>
      <c r="E46" s="189"/>
    </row>
    <row r="47" spans="2:3" ht="17.25" thickBot="1">
      <c r="B47" s="30"/>
      <c r="C47" s="28"/>
    </row>
    <row r="48" spans="2:5" ht="17.25" customHeight="1">
      <c r="B48" s="124" t="s">
        <v>370</v>
      </c>
      <c r="C48" s="147" t="s">
        <v>481</v>
      </c>
      <c r="D48" s="148"/>
      <c r="E48" s="149"/>
    </row>
    <row r="49" spans="2:5" ht="13.5" thickBot="1">
      <c r="B49" s="125"/>
      <c r="C49" s="150"/>
      <c r="D49" s="151"/>
      <c r="E49" s="152"/>
    </row>
    <row r="50" spans="2:5" ht="17.25" thickBot="1">
      <c r="B50" s="33" t="s">
        <v>371</v>
      </c>
      <c r="C50" s="157">
        <f>'Таблица  1'!C5</f>
        <v>6842727.21</v>
      </c>
      <c r="D50" s="158"/>
      <c r="E50" s="159"/>
    </row>
    <row r="51" spans="2:5" ht="17.25" thickBot="1">
      <c r="B51" s="33" t="s">
        <v>372</v>
      </c>
      <c r="C51" s="157"/>
      <c r="D51" s="158"/>
      <c r="E51" s="159"/>
    </row>
    <row r="52" spans="2:5" ht="33.75" thickBot="1">
      <c r="B52" s="33" t="s">
        <v>373</v>
      </c>
      <c r="C52" s="157">
        <f>'Таблица  1'!C7</f>
        <v>14112879.6</v>
      </c>
      <c r="D52" s="158"/>
      <c r="E52" s="159"/>
    </row>
    <row r="53" spans="2:5" ht="17.25" thickBot="1">
      <c r="B53" s="33" t="s">
        <v>374</v>
      </c>
      <c r="C53" s="157"/>
      <c r="D53" s="158"/>
      <c r="E53" s="159"/>
    </row>
    <row r="54" spans="2:5" ht="33.75" thickBot="1">
      <c r="B54" s="33" t="s">
        <v>375</v>
      </c>
      <c r="C54" s="157">
        <f>'Таблица  1'!C8</f>
        <v>6161055.01</v>
      </c>
      <c r="D54" s="158"/>
      <c r="E54" s="159"/>
    </row>
    <row r="55" spans="2:5" ht="33.75" thickBot="1">
      <c r="B55" s="33" t="s">
        <v>376</v>
      </c>
      <c r="C55" s="157">
        <f>'Таблица  1'!C9</f>
        <v>3553408.93</v>
      </c>
      <c r="D55" s="158"/>
      <c r="E55" s="159"/>
    </row>
    <row r="56" spans="2:5" ht="17.25" thickBot="1">
      <c r="B56" s="33" t="s">
        <v>374</v>
      </c>
      <c r="C56" s="157"/>
      <c r="D56" s="158"/>
      <c r="E56" s="159"/>
    </row>
    <row r="57" spans="2:5" ht="33.75" thickBot="1">
      <c r="B57" s="33" t="s">
        <v>377</v>
      </c>
      <c r="C57" s="157">
        <f>'Таблица  1'!C10</f>
        <v>180162.2</v>
      </c>
      <c r="D57" s="158"/>
      <c r="E57" s="159"/>
    </row>
    <row r="58" spans="2:5" ht="17.25" thickBot="1">
      <c r="B58" s="33" t="s">
        <v>378</v>
      </c>
      <c r="C58" s="157">
        <f>'Таблица  1'!C11</f>
        <v>765044.9</v>
      </c>
      <c r="D58" s="158"/>
      <c r="E58" s="159"/>
    </row>
    <row r="59" spans="2:5" ht="17.25" thickBot="1">
      <c r="B59" s="33" t="s">
        <v>372</v>
      </c>
      <c r="C59" s="157"/>
      <c r="D59" s="158"/>
      <c r="E59" s="159"/>
    </row>
    <row r="60" spans="2:5" ht="17.25" thickBot="1">
      <c r="B60" s="33" t="s">
        <v>379</v>
      </c>
      <c r="C60" s="157">
        <f>'Таблица  1'!C13</f>
        <v>0</v>
      </c>
      <c r="D60" s="158"/>
      <c r="E60" s="159"/>
    </row>
    <row r="61" spans="2:5" ht="17.25" thickBot="1">
      <c r="B61" s="33" t="s">
        <v>380</v>
      </c>
      <c r="C61" s="157">
        <f>'Таблица  1'!C14</f>
        <v>9227.49</v>
      </c>
      <c r="D61" s="158"/>
      <c r="E61" s="159"/>
    </row>
    <row r="62" spans="2:5" ht="17.25" thickBot="1">
      <c r="B62" s="33" t="s">
        <v>381</v>
      </c>
      <c r="C62" s="157">
        <f>'Таблица  1'!C15</f>
        <v>751424.52</v>
      </c>
      <c r="D62" s="158"/>
      <c r="E62" s="159"/>
    </row>
    <row r="63" spans="2:5" ht="17.25" thickBot="1">
      <c r="B63" s="33" t="s">
        <v>372</v>
      </c>
      <c r="C63" s="157"/>
      <c r="D63" s="158"/>
      <c r="E63" s="159"/>
    </row>
    <row r="64" spans="2:5" ht="17.25" thickBot="1">
      <c r="B64" s="33" t="s">
        <v>382</v>
      </c>
      <c r="C64" s="157">
        <f>'Таблица  1'!C17</f>
        <v>0</v>
      </c>
      <c r="D64" s="158"/>
      <c r="E64" s="159"/>
    </row>
    <row r="65" spans="2:3" ht="16.5">
      <c r="B65" s="30"/>
      <c r="C65" s="28"/>
    </row>
    <row r="66" spans="2:5" ht="16.5">
      <c r="B66" s="189" t="s">
        <v>383</v>
      </c>
      <c r="C66" s="189"/>
      <c r="D66" s="189"/>
      <c r="E66" s="189"/>
    </row>
    <row r="67" spans="2:3" ht="17.25" thickBot="1">
      <c r="B67" s="75"/>
      <c r="C67" s="76"/>
    </row>
    <row r="68" spans="2:5" ht="19.5" customHeight="1" thickBot="1">
      <c r="B68" s="132" t="s">
        <v>370</v>
      </c>
      <c r="C68" s="186" t="s">
        <v>481</v>
      </c>
      <c r="D68" s="187"/>
      <c r="E68" s="188"/>
    </row>
    <row r="69" spans="2:5" ht="15" customHeight="1" thickBot="1">
      <c r="B69" s="169"/>
      <c r="C69" s="178" t="s">
        <v>543</v>
      </c>
      <c r="D69" s="184" t="s">
        <v>483</v>
      </c>
      <c r="E69" s="185"/>
    </row>
    <row r="70" spans="2:5" ht="50.25" customHeight="1" thickBot="1">
      <c r="B70" s="133"/>
      <c r="C70" s="179"/>
      <c r="D70" s="79" t="s">
        <v>531</v>
      </c>
      <c r="E70" s="80" t="s">
        <v>544</v>
      </c>
    </row>
    <row r="71" spans="2:9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  <c r="I71" s="62"/>
    </row>
    <row r="72" spans="2:5" ht="17.25" customHeight="1" thickBot="1">
      <c r="B72" s="113" t="s">
        <v>385</v>
      </c>
      <c r="C72" s="116">
        <f>'Таблица  1'!C20</f>
        <v>25179089.76</v>
      </c>
      <c r="D72" s="116">
        <f>'Таблица  1'!D20</f>
        <v>25904294</v>
      </c>
      <c r="E72" s="116">
        <f>'Таблица  1'!E20</f>
        <v>26309296</v>
      </c>
    </row>
    <row r="73" spans="2:5" ht="17.25" thickBot="1">
      <c r="B73" s="33" t="s">
        <v>386</v>
      </c>
      <c r="C73" s="81"/>
      <c r="D73" s="81"/>
      <c r="E73" s="81"/>
    </row>
    <row r="74" spans="2:5" ht="17.25" thickBot="1">
      <c r="B74" s="33" t="s">
        <v>387</v>
      </c>
      <c r="C74" s="81">
        <f>'Таблица  1'!C21</f>
        <v>23929890.76</v>
      </c>
      <c r="D74" s="81">
        <f>'Таблица  1'!D21</f>
        <v>24718314</v>
      </c>
      <c r="E74" s="81">
        <f>'Таблица  1'!E21</f>
        <v>25122984</v>
      </c>
    </row>
    <row r="75" spans="2:5" ht="17.25" thickBot="1">
      <c r="B75" s="33" t="s">
        <v>388</v>
      </c>
      <c r="C75" s="81">
        <f>'Таблица  1'!C22</f>
        <v>1029199</v>
      </c>
      <c r="D75" s="81">
        <f>'Таблица  1'!D22</f>
        <v>965980</v>
      </c>
      <c r="E75" s="81">
        <f>'Таблица  1'!E22</f>
        <v>966312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73">
        <f>'Таблица  1'!C25</f>
        <v>220000</v>
      </c>
      <c r="D77" s="173">
        <f>'Таблица  1'!D25</f>
        <v>220000</v>
      </c>
      <c r="E77" s="173">
        <f>'Таблица  1'!E25</f>
        <v>220000</v>
      </c>
    </row>
    <row r="78" spans="2:5" ht="33">
      <c r="B78" s="74" t="s">
        <v>391</v>
      </c>
      <c r="C78" s="182"/>
      <c r="D78" s="182"/>
      <c r="E78" s="182"/>
    </row>
    <row r="79" spans="2:5" ht="33.75" thickBot="1">
      <c r="B79" s="33" t="s">
        <v>534</v>
      </c>
      <c r="C79" s="183"/>
      <c r="D79" s="183"/>
      <c r="E79" s="183"/>
    </row>
    <row r="80" spans="2:8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  <c r="H80" s="62" t="s">
        <v>421</v>
      </c>
    </row>
    <row r="81" spans="2:5" ht="17.25" thickBot="1">
      <c r="B81" s="113" t="s">
        <v>394</v>
      </c>
      <c r="C81" s="116">
        <f>'Таблица  1'!C29</f>
        <v>25179089.76</v>
      </c>
      <c r="D81" s="116">
        <f>'Таблица  1'!D29</f>
        <v>25904294</v>
      </c>
      <c r="E81" s="116">
        <f>'Таблица  1'!E29</f>
        <v>26309296</v>
      </c>
    </row>
    <row r="82" spans="2:10" ht="17.25" thickBot="1">
      <c r="B82" s="33" t="s">
        <v>386</v>
      </c>
      <c r="C82" s="81"/>
      <c r="D82" s="81"/>
      <c r="E82" s="81"/>
      <c r="H82" s="83">
        <v>2014</v>
      </c>
      <c r="I82" s="83">
        <v>2015</v>
      </c>
      <c r="J82" s="83">
        <v>2016</v>
      </c>
    </row>
    <row r="83" spans="2:13" ht="33.75" thickBot="1">
      <c r="B83" s="33" t="s">
        <v>395</v>
      </c>
      <c r="C83" s="81">
        <f>'Таблица  1'!C31</f>
        <v>19937390</v>
      </c>
      <c r="D83" s="81">
        <f>'Таблица  1'!D31</f>
        <v>20657580</v>
      </c>
      <c r="E83" s="81">
        <f>'Таблица  1'!E31</f>
        <v>20944220</v>
      </c>
      <c r="H83" s="84">
        <f>C71+C72-C81</f>
        <v>0</v>
      </c>
      <c r="I83" s="84">
        <f>D71+D72-D81</f>
        <v>0</v>
      </c>
      <c r="J83" s="84">
        <f>E71+E72-E81</f>
        <v>0</v>
      </c>
      <c r="K83" s="61" t="s">
        <v>416</v>
      </c>
      <c r="L83" s="82"/>
      <c r="M83" s="82"/>
    </row>
    <row r="84" spans="2:10" ht="17.25" thickBot="1">
      <c r="B84" s="33" t="s">
        <v>456</v>
      </c>
      <c r="C84" s="81">
        <f>'Таблица  1'!C32</f>
        <v>71809</v>
      </c>
      <c r="D84" s="81">
        <f>'Таблица  1'!D32</f>
        <v>53750</v>
      </c>
      <c r="E84" s="81">
        <f>'Таблица  1'!E32</f>
        <v>56430</v>
      </c>
      <c r="H84" s="85"/>
      <c r="I84" s="85"/>
      <c r="J84" s="85"/>
    </row>
    <row r="85" spans="2:13" ht="17.25" thickBot="1">
      <c r="B85" s="33" t="s">
        <v>457</v>
      </c>
      <c r="C85" s="81">
        <f>'Таблица  1'!C33</f>
        <v>0</v>
      </c>
      <c r="D85" s="81">
        <f>'Таблица  1'!D33</f>
        <v>0</v>
      </c>
      <c r="E85" s="81">
        <f>'Таблица  1'!E33</f>
        <v>0</v>
      </c>
      <c r="H85" s="84">
        <f>C74-C99</f>
        <v>0</v>
      </c>
      <c r="I85" s="84">
        <f>D74-D99</f>
        <v>0</v>
      </c>
      <c r="J85" s="84">
        <f>E74-E99</f>
        <v>0</v>
      </c>
      <c r="K85" s="175" t="s">
        <v>419</v>
      </c>
      <c r="L85" s="175"/>
      <c r="M85" s="175"/>
    </row>
    <row r="86" spans="2:13" ht="17.25" thickBot="1">
      <c r="B86" s="33" t="s">
        <v>505</v>
      </c>
      <c r="C86" s="81">
        <f>'Таблица  1'!C34</f>
        <v>1584030</v>
      </c>
      <c r="D86" s="81">
        <f>'Таблица  1'!D34</f>
        <v>1669300</v>
      </c>
      <c r="E86" s="81">
        <f>'Таблица  1'!E34</f>
        <v>1752510</v>
      </c>
      <c r="H86" s="86">
        <f>C75-C116</f>
        <v>0</v>
      </c>
      <c r="I86" s="86">
        <f>D75-D116</f>
        <v>0</v>
      </c>
      <c r="J86" s="86">
        <f>E75-E116</f>
        <v>0</v>
      </c>
      <c r="K86" s="175"/>
      <c r="L86" s="175"/>
      <c r="M86" s="175"/>
    </row>
    <row r="87" spans="2:13" ht="16.5">
      <c r="B87" s="74" t="s">
        <v>459</v>
      </c>
      <c r="C87" s="173">
        <f>'Таблица  1'!C36</f>
        <v>0</v>
      </c>
      <c r="D87" s="173">
        <f>'Таблица  1'!D36</f>
        <v>0</v>
      </c>
      <c r="E87" s="173">
        <f>'Таблица  1'!E36</f>
        <v>0</v>
      </c>
      <c r="H87" s="86">
        <f>C76-C151</f>
        <v>0</v>
      </c>
      <c r="I87" s="86">
        <f>D76-D151</f>
        <v>0</v>
      </c>
      <c r="J87" s="86">
        <f>E76-E151</f>
        <v>0</v>
      </c>
      <c r="K87" s="175"/>
      <c r="L87" s="175"/>
      <c r="M87" s="175"/>
    </row>
    <row r="88" spans="2:13" ht="17.25" thickBot="1">
      <c r="B88" s="33" t="s">
        <v>396</v>
      </c>
      <c r="C88" s="174"/>
      <c r="D88" s="174"/>
      <c r="E88" s="174"/>
      <c r="H88" s="86">
        <f>C77-C133</f>
        <v>0</v>
      </c>
      <c r="I88" s="86">
        <f>D77-D133</f>
        <v>0</v>
      </c>
      <c r="J88" s="86">
        <f>E77-E133</f>
        <v>0</v>
      </c>
      <c r="K88" s="175"/>
      <c r="L88" s="175"/>
      <c r="M88" s="175"/>
    </row>
    <row r="89" spans="2:10" ht="17.25" thickBot="1">
      <c r="B89" s="33" t="s">
        <v>460</v>
      </c>
      <c r="C89" s="81">
        <f>'Таблица  1'!C35</f>
        <v>320574</v>
      </c>
      <c r="D89" s="81">
        <f>'Таблица  1'!D35</f>
        <v>310140</v>
      </c>
      <c r="E89" s="81">
        <f>'Таблица  1'!E35</f>
        <v>324150</v>
      </c>
      <c r="H89" s="87"/>
      <c r="I89" s="87"/>
      <c r="J89" s="87"/>
    </row>
    <row r="90" spans="2:10" ht="17.25" thickBot="1">
      <c r="B90" s="33" t="s">
        <v>461</v>
      </c>
      <c r="C90" s="81">
        <f>'Таблица  1'!C42</f>
        <v>428458.76</v>
      </c>
      <c r="D90" s="81">
        <f>'Таблица  1'!D42</f>
        <v>374720</v>
      </c>
      <c r="E90" s="81">
        <f>'Таблица  1'!E42</f>
        <v>374720</v>
      </c>
      <c r="H90" s="87"/>
      <c r="I90" s="87"/>
      <c r="J90" s="87"/>
    </row>
    <row r="91" spans="2:14" ht="17.25" thickBot="1">
      <c r="B91" s="33" t="s">
        <v>462</v>
      </c>
      <c r="C91" s="81">
        <f>'Таблица  1'!C43</f>
        <v>0</v>
      </c>
      <c r="D91" s="81">
        <f>'Таблица  1'!D43</f>
        <v>0</v>
      </c>
      <c r="E91" s="81">
        <f>'Таблица  1'!E43</f>
        <v>0</v>
      </c>
      <c r="H91" s="88">
        <f>C83+C84+C85+C86+C87+C89+C90+C91+C92+C93+C94+C95+C96+C97</f>
        <v>25179089.76</v>
      </c>
      <c r="I91" s="88">
        <f>D83+D84+D85+D86+D87+D89+D90+D91+D92+D93+D94+D95+D96+D97</f>
        <v>25904294</v>
      </c>
      <c r="J91" s="88">
        <f>E83+E84+E85+E86+E87+E89+E90+E91+E92+E93+E94+E95+E96+E97</f>
        <v>26309296</v>
      </c>
      <c r="K91" s="61" t="s">
        <v>418</v>
      </c>
      <c r="L91" s="61"/>
      <c r="M91" s="61"/>
      <c r="N91" s="61"/>
    </row>
    <row r="92" spans="2:14" ht="17.25" thickBot="1">
      <c r="B92" s="33" t="s">
        <v>463</v>
      </c>
      <c r="C92" s="81">
        <f>'Таблица  1'!C37</f>
        <v>1111420</v>
      </c>
      <c r="D92" s="81">
        <f>'Таблица  1'!D37</f>
        <v>1111420</v>
      </c>
      <c r="E92" s="81">
        <f>'Таблица  1'!E37</f>
        <v>1127390</v>
      </c>
      <c r="H92" s="89">
        <f>C99+C116+C133+C151</f>
        <v>25179089.76</v>
      </c>
      <c r="I92" s="89">
        <f>D99+D116+D133+D151</f>
        <v>25904294</v>
      </c>
      <c r="J92" s="89">
        <f>E99+E116+E133+E151</f>
        <v>26309296</v>
      </c>
      <c r="K92" s="61" t="s">
        <v>417</v>
      </c>
      <c r="L92" s="61"/>
      <c r="M92" s="61"/>
      <c r="N92" s="61"/>
    </row>
    <row r="93" spans="2:14" ht="17.25" thickBot="1">
      <c r="B93" s="33" t="s">
        <v>464</v>
      </c>
      <c r="C93" s="81">
        <f>'Таблица  1'!C38</f>
        <v>0</v>
      </c>
      <c r="D93" s="81">
        <f>'Таблица  1'!D38</f>
        <v>0</v>
      </c>
      <c r="E93" s="81">
        <f>'Таблица  1'!E38</f>
        <v>0</v>
      </c>
      <c r="H93" s="90">
        <f>H91-H92</f>
        <v>0</v>
      </c>
      <c r="I93" s="90">
        <f>I91-I92</f>
        <v>0</v>
      </c>
      <c r="J93" s="90">
        <f>J91-J92</f>
        <v>0</v>
      </c>
      <c r="K93" s="61" t="s">
        <v>415</v>
      </c>
      <c r="L93" s="61"/>
      <c r="M93" s="61"/>
      <c r="N93" s="61"/>
    </row>
    <row r="94" spans="2:5" ht="17.25" thickBot="1">
      <c r="B94" s="33" t="s">
        <v>465</v>
      </c>
      <c r="C94" s="81">
        <f>'Таблица  1'!C39</f>
        <v>1030044</v>
      </c>
      <c r="D94" s="81">
        <f>'Таблица  1'!D39</f>
        <v>1032020</v>
      </c>
      <c r="E94" s="81">
        <f>'Таблица  1'!E39</f>
        <v>1034512</v>
      </c>
    </row>
    <row r="95" spans="2:5" ht="17.25" thickBot="1">
      <c r="B95" s="33" t="s">
        <v>466</v>
      </c>
      <c r="C95" s="81">
        <f>'Таблица  1'!C44</f>
        <v>0</v>
      </c>
      <c r="D95" s="81">
        <f>'Таблица  1'!D44</f>
        <v>0</v>
      </c>
      <c r="E95" s="81">
        <f>'Таблица  1'!E44</f>
        <v>0</v>
      </c>
    </row>
    <row r="96" spans="2:5" ht="17.25" thickBot="1">
      <c r="B96" s="33" t="s">
        <v>467</v>
      </c>
      <c r="C96" s="81">
        <f>'Таблица  1'!C45</f>
        <v>693924</v>
      </c>
      <c r="D96" s="81">
        <f>'Таблица  1'!D45</f>
        <v>693924</v>
      </c>
      <c r="E96" s="81">
        <f>'Таблица  1'!E45</f>
        <v>693924</v>
      </c>
    </row>
    <row r="97" spans="2:5" ht="33.75" thickBot="1">
      <c r="B97" s="33" t="s">
        <v>468</v>
      </c>
      <c r="C97" s="81">
        <f>'Таблица  1'!C40</f>
        <v>1440</v>
      </c>
      <c r="D97" s="81">
        <f>'Таблица  1'!D40</f>
        <v>1440</v>
      </c>
      <c r="E97" s="81">
        <f>'Таблица  1'!E40</f>
        <v>1440</v>
      </c>
    </row>
    <row r="98" spans="2:5" ht="17.25" thickBot="1">
      <c r="B98" s="34" t="s">
        <v>397</v>
      </c>
      <c r="C98" s="81"/>
      <c r="D98" s="81"/>
      <c r="E98" s="81"/>
    </row>
    <row r="99" spans="2:5" ht="35.25" thickBot="1">
      <c r="B99" s="114" t="s">
        <v>398</v>
      </c>
      <c r="C99" s="116">
        <f>'Таблица  1'!C50</f>
        <v>23929890.76</v>
      </c>
      <c r="D99" s="116">
        <f>'Таблица  1'!D50</f>
        <v>24718314</v>
      </c>
      <c r="E99" s="116">
        <f>'Таблица  1'!E50</f>
        <v>25122984</v>
      </c>
    </row>
    <row r="100" spans="2:5" ht="17.25" thickBot="1">
      <c r="B100" s="34" t="s">
        <v>399</v>
      </c>
      <c r="C100" s="81"/>
      <c r="D100" s="81"/>
      <c r="E100" s="81"/>
    </row>
    <row r="101" spans="2:5" ht="17.25" customHeight="1" thickBot="1">
      <c r="B101" s="33" t="s">
        <v>400</v>
      </c>
      <c r="C101" s="81">
        <f>'Таблица  1'!C51</f>
        <v>19937390</v>
      </c>
      <c r="D101" s="81">
        <f>'Таблица  1'!D51</f>
        <v>20657580</v>
      </c>
      <c r="E101" s="81">
        <f>'Таблица  1'!E51</f>
        <v>20944220</v>
      </c>
    </row>
    <row r="102" spans="2:5" ht="17.25" thickBot="1">
      <c r="B102" s="33" t="s">
        <v>469</v>
      </c>
      <c r="C102" s="81">
        <f>'Таблица  1'!C52</f>
        <v>50976</v>
      </c>
      <c r="D102" s="81">
        <f>'Таблица  1'!D52</f>
        <v>53750</v>
      </c>
      <c r="E102" s="81">
        <f>'Таблица  1'!E52</f>
        <v>56430</v>
      </c>
    </row>
    <row r="103" spans="2:5" ht="17.25" thickBot="1">
      <c r="B103" s="33" t="s">
        <v>470</v>
      </c>
      <c r="C103" s="81">
        <f>'Таблица  1'!C53</f>
        <v>0</v>
      </c>
      <c r="D103" s="81">
        <f>'Таблица  1'!D53</f>
        <v>0</v>
      </c>
      <c r="E103" s="81">
        <f>'Таблица  1'!E53</f>
        <v>0</v>
      </c>
    </row>
    <row r="104" spans="2:5" ht="17.25" thickBot="1">
      <c r="B104" s="33" t="s">
        <v>506</v>
      </c>
      <c r="C104" s="81">
        <f>'Таблица  1'!C54</f>
        <v>1579030</v>
      </c>
      <c r="D104" s="81">
        <f>'Таблица  1'!D54</f>
        <v>1664300</v>
      </c>
      <c r="E104" s="81">
        <f>'Таблица  1'!E54</f>
        <v>1747510</v>
      </c>
    </row>
    <row r="105" spans="2:5" ht="16.5">
      <c r="B105" s="74" t="s">
        <v>471</v>
      </c>
      <c r="C105" s="173">
        <f>'Таблица  1'!C56</f>
        <v>0</v>
      </c>
      <c r="D105" s="173">
        <f>'Таблица  1'!D56</f>
        <v>0</v>
      </c>
      <c r="E105" s="173">
        <f>'Таблица  1'!E56</f>
        <v>0</v>
      </c>
    </row>
    <row r="106" spans="2:5" ht="17.25" thickBot="1">
      <c r="B106" s="33" t="s">
        <v>396</v>
      </c>
      <c r="C106" s="174"/>
      <c r="D106" s="174"/>
      <c r="E106" s="174"/>
    </row>
    <row r="107" spans="2:5" ht="17.25" thickBot="1">
      <c r="B107" s="33" t="s">
        <v>472</v>
      </c>
      <c r="C107" s="81">
        <f>'Таблица  1'!C55</f>
        <v>284488</v>
      </c>
      <c r="D107" s="81">
        <f>'Таблица  1'!D55</f>
        <v>280140</v>
      </c>
      <c r="E107" s="81">
        <f>'Таблица  1'!E55</f>
        <v>294150</v>
      </c>
    </row>
    <row r="108" spans="2:5" ht="17.25" thickBot="1">
      <c r="B108" s="33" t="s">
        <v>473</v>
      </c>
      <c r="C108" s="81">
        <f>'Таблица  1'!C62</f>
        <v>242158.76</v>
      </c>
      <c r="D108" s="81">
        <f>'Таблица  1'!D62</f>
        <v>224720</v>
      </c>
      <c r="E108" s="81">
        <f>'Таблица  1'!E62</f>
        <v>224720</v>
      </c>
    </row>
    <row r="109" spans="2:5" ht="17.25" thickBot="1">
      <c r="B109" s="33" t="s">
        <v>474</v>
      </c>
      <c r="C109" s="81">
        <f>'Таблица  1'!C63</f>
        <v>0</v>
      </c>
      <c r="D109" s="81">
        <f>'Таблица  1'!D63</f>
        <v>0</v>
      </c>
      <c r="E109" s="81">
        <f>'Таблица  1'!E63</f>
        <v>0</v>
      </c>
    </row>
    <row r="110" spans="2:5" ht="17.25" thickBot="1">
      <c r="B110" s="33" t="s">
        <v>475</v>
      </c>
      <c r="C110" s="81">
        <f>'Таблица  1'!C57</f>
        <v>1096420</v>
      </c>
      <c r="D110" s="81">
        <f>'Таблица  1'!D57</f>
        <v>1096420</v>
      </c>
      <c r="E110" s="81">
        <f>'Таблица  1'!E57</f>
        <v>1112390</v>
      </c>
    </row>
    <row r="111" spans="2:5" ht="17.25" thickBot="1">
      <c r="B111" s="33" t="s">
        <v>476</v>
      </c>
      <c r="C111" s="81">
        <f>'Таблица  1'!C58</f>
        <v>0</v>
      </c>
      <c r="D111" s="81">
        <f>'Таблица  1'!D58</f>
        <v>0</v>
      </c>
      <c r="E111" s="81">
        <f>'Таблица  1'!E58</f>
        <v>0</v>
      </c>
    </row>
    <row r="112" spans="2:5" ht="17.25" thickBot="1">
      <c r="B112" s="33" t="s">
        <v>477</v>
      </c>
      <c r="C112" s="81">
        <f>'Таблица  1'!C59</f>
        <v>44064</v>
      </c>
      <c r="D112" s="81">
        <f>'Таблица  1'!D59</f>
        <v>46040</v>
      </c>
      <c r="E112" s="81">
        <f>'Таблица  1'!E59</f>
        <v>48200</v>
      </c>
    </row>
    <row r="113" spans="2:5" ht="17.25" thickBot="1">
      <c r="B113" s="33" t="s">
        <v>478</v>
      </c>
      <c r="C113" s="81">
        <f>'Таблица  1'!C64</f>
        <v>0</v>
      </c>
      <c r="D113" s="81">
        <f>'Таблица  1'!D64</f>
        <v>0</v>
      </c>
      <c r="E113" s="81">
        <f>'Таблица  1'!E64</f>
        <v>0</v>
      </c>
    </row>
    <row r="114" spans="2:5" ht="17.25" thickBot="1">
      <c r="B114" s="33" t="s">
        <v>479</v>
      </c>
      <c r="C114" s="81">
        <f>'Таблица  1'!C65</f>
        <v>693924</v>
      </c>
      <c r="D114" s="81">
        <f>'Таблица  1'!D65</f>
        <v>693924</v>
      </c>
      <c r="E114" s="81">
        <f>'Таблица  1'!E65</f>
        <v>693924</v>
      </c>
    </row>
    <row r="115" spans="2:5" ht="33.75" thickBot="1">
      <c r="B115" s="33" t="s">
        <v>480</v>
      </c>
      <c r="C115" s="81">
        <f>'Таблица  1'!C60</f>
        <v>1440</v>
      </c>
      <c r="D115" s="81">
        <f>'Таблица  1'!D60</f>
        <v>1440</v>
      </c>
      <c r="E115" s="81">
        <f>'Таблица  1'!E60</f>
        <v>1440</v>
      </c>
    </row>
    <row r="116" spans="2:5" ht="18" thickBot="1">
      <c r="B116" s="114" t="s">
        <v>401</v>
      </c>
      <c r="C116" s="116">
        <f>'Таблица  1'!C70</f>
        <v>1029199</v>
      </c>
      <c r="D116" s="116">
        <f>'Таблица  1'!D70</f>
        <v>965980</v>
      </c>
      <c r="E116" s="116">
        <f>'Таблица  1'!E70</f>
        <v>966312</v>
      </c>
    </row>
    <row r="117" spans="2:5" ht="17.25" thickBot="1">
      <c r="B117" s="34" t="s">
        <v>399</v>
      </c>
      <c r="C117" s="81"/>
      <c r="D117" s="81"/>
      <c r="E117" s="81"/>
    </row>
    <row r="118" spans="2:5" ht="17.25" customHeight="1" thickBot="1">
      <c r="B118" s="33" t="s">
        <v>400</v>
      </c>
      <c r="C118" s="81">
        <f>'Таблица  1'!C71</f>
        <v>0</v>
      </c>
      <c r="D118" s="81">
        <f>'Таблица  1'!D71</f>
        <v>0</v>
      </c>
      <c r="E118" s="81">
        <f>'Таблица  1'!E71</f>
        <v>0</v>
      </c>
    </row>
    <row r="119" spans="2:5" ht="17.25" thickBot="1">
      <c r="B119" s="33" t="s">
        <v>469</v>
      </c>
      <c r="C119" s="81">
        <f>'Таблица  1'!C72</f>
        <v>20833</v>
      </c>
      <c r="D119" s="81">
        <f>'Таблица  1'!D72</f>
        <v>0</v>
      </c>
      <c r="E119" s="81">
        <f>'Таблица  1'!E72</f>
        <v>0</v>
      </c>
    </row>
    <row r="120" spans="2:5" ht="17.25" thickBot="1">
      <c r="B120" s="33" t="s">
        <v>470</v>
      </c>
      <c r="C120" s="81">
        <f>'Таблица  1'!C73</f>
        <v>0</v>
      </c>
      <c r="D120" s="81">
        <f>'Таблица  1'!D73</f>
        <v>0</v>
      </c>
      <c r="E120" s="81">
        <f>'Таблица  1'!E73</f>
        <v>0</v>
      </c>
    </row>
    <row r="121" spans="2:5" ht="17.25" thickBot="1">
      <c r="B121" s="33" t="s">
        <v>506</v>
      </c>
      <c r="C121" s="81">
        <f>'Таблица  1'!C74</f>
        <v>0</v>
      </c>
      <c r="D121" s="81">
        <f>'Таблица  1'!D74</f>
        <v>0</v>
      </c>
      <c r="E121" s="81">
        <f>'Таблица  1'!E74</f>
        <v>0</v>
      </c>
    </row>
    <row r="122" spans="2:5" ht="16.5">
      <c r="B122" s="74" t="s">
        <v>471</v>
      </c>
      <c r="C122" s="173">
        <f>'Таблица  1'!C76</f>
        <v>0</v>
      </c>
      <c r="D122" s="173">
        <f>'Таблица  1'!D76</f>
        <v>0</v>
      </c>
      <c r="E122" s="173">
        <f>'Таблица  1'!E76</f>
        <v>0</v>
      </c>
    </row>
    <row r="123" spans="2:5" ht="17.25" thickBot="1">
      <c r="B123" s="33" t="s">
        <v>396</v>
      </c>
      <c r="C123" s="174"/>
      <c r="D123" s="174"/>
      <c r="E123" s="174"/>
    </row>
    <row r="124" spans="2:5" ht="17.25" thickBot="1">
      <c r="B124" s="33" t="s">
        <v>472</v>
      </c>
      <c r="C124" s="81">
        <f>'Таблица  1'!C75</f>
        <v>6086</v>
      </c>
      <c r="D124" s="81">
        <f>'Таблица  1'!D75</f>
        <v>0</v>
      </c>
      <c r="E124" s="81">
        <f>'Таблица  1'!E75</f>
        <v>0</v>
      </c>
    </row>
    <row r="125" spans="2:5" ht="17.25" thickBot="1">
      <c r="B125" s="33" t="s">
        <v>473</v>
      </c>
      <c r="C125" s="81">
        <f>'Таблица  1'!C82</f>
        <v>36300</v>
      </c>
      <c r="D125" s="81">
        <f>'Таблица  1'!D82</f>
        <v>0</v>
      </c>
      <c r="E125" s="81">
        <f>'Таблица  1'!E82</f>
        <v>0</v>
      </c>
    </row>
    <row r="126" spans="2:5" ht="17.25" thickBot="1">
      <c r="B126" s="33" t="s">
        <v>474</v>
      </c>
      <c r="C126" s="81">
        <f>'Таблица  1'!C83</f>
        <v>0</v>
      </c>
      <c r="D126" s="81">
        <f>'Таблица  1'!D83</f>
        <v>0</v>
      </c>
      <c r="E126" s="81">
        <f>'Таблица  1'!E83</f>
        <v>0</v>
      </c>
    </row>
    <row r="127" spans="2:5" ht="17.25" thickBot="1">
      <c r="B127" s="33" t="s">
        <v>475</v>
      </c>
      <c r="C127" s="81">
        <f>'Таблица  1'!C77</f>
        <v>0</v>
      </c>
      <c r="D127" s="81">
        <f>'Таблица  1'!D77</f>
        <v>0</v>
      </c>
      <c r="E127" s="81">
        <f>'Таблица  1'!E77</f>
        <v>0</v>
      </c>
    </row>
    <row r="128" spans="2:5" ht="17.25" thickBot="1">
      <c r="B128" s="33" t="s">
        <v>476</v>
      </c>
      <c r="C128" s="81">
        <f>'Таблица  1'!C78</f>
        <v>0</v>
      </c>
      <c r="D128" s="81">
        <f>'Таблица  1'!D78</f>
        <v>0</v>
      </c>
      <c r="E128" s="81">
        <f>'Таблица  1'!E78</f>
        <v>0</v>
      </c>
    </row>
    <row r="129" spans="2:5" ht="17.25" thickBot="1">
      <c r="B129" s="33" t="s">
        <v>477</v>
      </c>
      <c r="C129" s="81">
        <f>'Таблица  1'!C79</f>
        <v>965980</v>
      </c>
      <c r="D129" s="81">
        <f>'Таблица  1'!D79</f>
        <v>965980</v>
      </c>
      <c r="E129" s="81">
        <f>'Таблица  1'!E79</f>
        <v>966312</v>
      </c>
    </row>
    <row r="130" spans="2:5" ht="17.25" thickBot="1">
      <c r="B130" s="33" t="s">
        <v>478</v>
      </c>
      <c r="C130" s="81">
        <f>'Таблица  1'!C84</f>
        <v>0</v>
      </c>
      <c r="D130" s="81">
        <f>'Таблица  1'!D84</f>
        <v>0</v>
      </c>
      <c r="E130" s="81">
        <f>'Таблица  1'!E84</f>
        <v>0</v>
      </c>
    </row>
    <row r="131" spans="2:5" ht="17.25" thickBot="1">
      <c r="B131" s="33" t="s">
        <v>479</v>
      </c>
      <c r="C131" s="81">
        <f>'Таблица  1'!C85</f>
        <v>0</v>
      </c>
      <c r="D131" s="81">
        <f>'Таблица  1'!D85</f>
        <v>0</v>
      </c>
      <c r="E131" s="81">
        <f>'Таблица  1'!E85</f>
        <v>0</v>
      </c>
    </row>
    <row r="132" spans="2:5" ht="33.75" thickBot="1">
      <c r="B132" s="33" t="s">
        <v>480</v>
      </c>
      <c r="C132" s="81">
        <f>'Таблица  1'!C80</f>
        <v>0</v>
      </c>
      <c r="D132" s="81">
        <f>'Таблица  1'!D80</f>
        <v>0</v>
      </c>
      <c r="E132" s="81">
        <f>'Таблица  1'!E80</f>
        <v>0</v>
      </c>
    </row>
    <row r="133" spans="2:5" ht="16.5" customHeight="1">
      <c r="B133" s="115" t="s">
        <v>426</v>
      </c>
      <c r="C133" s="176">
        <f>'Таблица  1'!C90</f>
        <v>220000</v>
      </c>
      <c r="D133" s="176">
        <f>'Таблица  1'!D90</f>
        <v>220000</v>
      </c>
      <c r="E133" s="176">
        <f>'Таблица  1'!E90</f>
        <v>220000</v>
      </c>
    </row>
    <row r="134" spans="2:5" ht="18" thickBot="1">
      <c r="B134" s="115" t="s">
        <v>425</v>
      </c>
      <c r="C134" s="177"/>
      <c r="D134" s="177"/>
      <c r="E134" s="177"/>
    </row>
    <row r="135" spans="2:5" ht="17.25" thickBot="1">
      <c r="B135" s="77" t="s">
        <v>399</v>
      </c>
      <c r="C135" s="81"/>
      <c r="D135" s="81"/>
      <c r="E135" s="81"/>
    </row>
    <row r="136" spans="2:5" ht="17.25" customHeight="1" thickBot="1">
      <c r="B136" s="33" t="s">
        <v>400</v>
      </c>
      <c r="C136" s="81">
        <f>'Таблица  1'!C91</f>
        <v>0</v>
      </c>
      <c r="D136" s="81">
        <f>'Таблица  1'!D91</f>
        <v>0</v>
      </c>
      <c r="E136" s="81">
        <f>'Таблица  1'!E91</f>
        <v>0</v>
      </c>
    </row>
    <row r="137" spans="2:5" ht="17.25" thickBot="1">
      <c r="B137" s="33" t="s">
        <v>469</v>
      </c>
      <c r="C137" s="81">
        <f>'Таблица  1'!C92</f>
        <v>0</v>
      </c>
      <c r="D137" s="81">
        <f>'Таблица  1'!D92</f>
        <v>0</v>
      </c>
      <c r="E137" s="81">
        <f>'Таблица  1'!E92</f>
        <v>0</v>
      </c>
    </row>
    <row r="138" spans="2:5" ht="17.25" thickBot="1">
      <c r="B138" s="33" t="s">
        <v>470</v>
      </c>
      <c r="C138" s="81">
        <f>'Таблица  1'!C93</f>
        <v>0</v>
      </c>
      <c r="D138" s="81">
        <f>'Таблица  1'!D93</f>
        <v>0</v>
      </c>
      <c r="E138" s="81">
        <f>'Таблица  1'!E93</f>
        <v>0</v>
      </c>
    </row>
    <row r="139" spans="2:5" ht="17.25" thickBot="1">
      <c r="B139" s="33" t="s">
        <v>506</v>
      </c>
      <c r="C139" s="81">
        <f>'Таблица  1'!C94</f>
        <v>5000</v>
      </c>
      <c r="D139" s="81">
        <f>'Таблица  1'!D94</f>
        <v>5000</v>
      </c>
      <c r="E139" s="81">
        <f>'Таблица  1'!E94</f>
        <v>5000</v>
      </c>
    </row>
    <row r="140" spans="2:5" ht="16.5">
      <c r="B140" s="74" t="s">
        <v>471</v>
      </c>
      <c r="C140" s="173">
        <f>'Таблица  1'!C96</f>
        <v>0</v>
      </c>
      <c r="D140" s="173">
        <f>'Таблица  1'!D96</f>
        <v>0</v>
      </c>
      <c r="E140" s="173">
        <f>'Таблица  1'!E96</f>
        <v>0</v>
      </c>
    </row>
    <row r="141" spans="2:5" ht="17.25" thickBot="1">
      <c r="B141" s="33" t="s">
        <v>396</v>
      </c>
      <c r="C141" s="174"/>
      <c r="D141" s="174"/>
      <c r="E141" s="174"/>
    </row>
    <row r="142" spans="2:5" ht="17.25" thickBot="1">
      <c r="B142" s="33" t="s">
        <v>472</v>
      </c>
      <c r="C142" s="81">
        <f>'Таблица  1'!C95</f>
        <v>30000</v>
      </c>
      <c r="D142" s="81">
        <f>'Таблица  1'!D95</f>
        <v>30000</v>
      </c>
      <c r="E142" s="81">
        <f>'Таблица  1'!E95</f>
        <v>30000</v>
      </c>
    </row>
    <row r="143" spans="2:5" ht="17.25" thickBot="1">
      <c r="B143" s="33" t="s">
        <v>473</v>
      </c>
      <c r="C143" s="81">
        <f>'Таблица  1'!C102</f>
        <v>150000</v>
      </c>
      <c r="D143" s="81">
        <f>'Таблица  1'!D102</f>
        <v>150000</v>
      </c>
      <c r="E143" s="81">
        <f>'Таблица  1'!E102</f>
        <v>150000</v>
      </c>
    </row>
    <row r="144" spans="2:5" ht="17.25" thickBot="1">
      <c r="B144" s="33" t="s">
        <v>474</v>
      </c>
      <c r="C144" s="81">
        <f>'Таблица  1'!C103</f>
        <v>0</v>
      </c>
      <c r="D144" s="81">
        <f>'Таблица  1'!D103</f>
        <v>0</v>
      </c>
      <c r="E144" s="81">
        <f>'Таблица  1'!E103</f>
        <v>0</v>
      </c>
    </row>
    <row r="145" spans="2:5" ht="17.25" thickBot="1">
      <c r="B145" s="33" t="s">
        <v>475</v>
      </c>
      <c r="C145" s="81">
        <f>'Таблица  1'!C97</f>
        <v>15000</v>
      </c>
      <c r="D145" s="81">
        <f>'Таблица  1'!D97</f>
        <v>15000</v>
      </c>
      <c r="E145" s="81">
        <f>'Таблица  1'!E97</f>
        <v>15000</v>
      </c>
    </row>
    <row r="146" spans="2:5" ht="17.25" thickBot="1">
      <c r="B146" s="33" t="s">
        <v>476</v>
      </c>
      <c r="C146" s="81">
        <f>'Таблица  1'!C98</f>
        <v>0</v>
      </c>
      <c r="D146" s="81">
        <f>'Таблица  1'!D98</f>
        <v>0</v>
      </c>
      <c r="E146" s="81">
        <f>'Таблица  1'!E98</f>
        <v>0</v>
      </c>
    </row>
    <row r="147" spans="2:5" ht="17.25" thickBot="1">
      <c r="B147" s="33" t="s">
        <v>477</v>
      </c>
      <c r="C147" s="81">
        <f>'Таблица  1'!C99</f>
        <v>20000</v>
      </c>
      <c r="D147" s="81">
        <f>'Таблица  1'!D99</f>
        <v>20000</v>
      </c>
      <c r="E147" s="81">
        <f>'Таблица  1'!E99</f>
        <v>20000</v>
      </c>
    </row>
    <row r="148" spans="2:5" ht="17.25" thickBot="1">
      <c r="B148" s="33" t="s">
        <v>478</v>
      </c>
      <c r="C148" s="81">
        <f>'Таблица  1'!C104</f>
        <v>0</v>
      </c>
      <c r="D148" s="81">
        <f>'Таблица  1'!D104</f>
        <v>0</v>
      </c>
      <c r="E148" s="81">
        <f>'Таблица  1'!E104</f>
        <v>0</v>
      </c>
    </row>
    <row r="149" spans="2:5" ht="17.25" thickBot="1">
      <c r="B149" s="33" t="s">
        <v>479</v>
      </c>
      <c r="C149" s="81">
        <f>'Таблица  1'!C105</f>
        <v>0</v>
      </c>
      <c r="D149" s="81">
        <f>'Таблица  1'!D105</f>
        <v>0</v>
      </c>
      <c r="E149" s="81">
        <f>'Таблица  1'!E105</f>
        <v>0</v>
      </c>
    </row>
    <row r="150" spans="2:5" ht="33.75" thickBot="1">
      <c r="B150" s="33" t="s">
        <v>480</v>
      </c>
      <c r="C150" s="81">
        <f>'Таблица  1'!C100</f>
        <v>0</v>
      </c>
      <c r="D150" s="81">
        <f>'Таблица  1'!D100</f>
        <v>0</v>
      </c>
      <c r="E150" s="81">
        <f>'Таблица  1'!E100</f>
        <v>0</v>
      </c>
    </row>
    <row r="151" spans="2:5" ht="16.5" customHeight="1">
      <c r="B151" s="180" t="s">
        <v>453</v>
      </c>
      <c r="C151" s="170">
        <f>'Таблица  1'!C110</f>
        <v>0</v>
      </c>
      <c r="D151" s="170">
        <f>'Таблица  1'!D110</f>
        <v>0</v>
      </c>
      <c r="E151" s="170">
        <f>'Таблица  1'!E110</f>
        <v>0</v>
      </c>
    </row>
    <row r="152" spans="2:5" ht="12.75" customHeight="1">
      <c r="B152" s="181"/>
      <c r="C152" s="171"/>
      <c r="D152" s="171"/>
      <c r="E152" s="171"/>
    </row>
    <row r="153" spans="2:5" ht="3" customHeight="1" thickBot="1">
      <c r="B153" s="111"/>
      <c r="C153" s="172"/>
      <c r="D153" s="172"/>
      <c r="E153" s="172"/>
    </row>
    <row r="154" spans="2:5" ht="17.25" thickBot="1">
      <c r="B154" s="34" t="s">
        <v>399</v>
      </c>
      <c r="C154" s="81"/>
      <c r="D154" s="81"/>
      <c r="E154" s="81"/>
    </row>
    <row r="155" spans="2:5" ht="17.25" thickBot="1">
      <c r="B155" s="73" t="s">
        <v>400</v>
      </c>
      <c r="C155" s="81">
        <f>'Таблица  1'!C111</f>
        <v>0</v>
      </c>
      <c r="D155" s="81">
        <f>'Таблица  1'!D111</f>
        <v>0</v>
      </c>
      <c r="E155" s="81">
        <f>'Таблица  1'!E111</f>
        <v>0</v>
      </c>
    </row>
    <row r="156" spans="2:5" ht="17.25" thickBot="1">
      <c r="B156" s="33" t="s">
        <v>469</v>
      </c>
      <c r="C156" s="81">
        <f>'Таблица  1'!C112</f>
        <v>0</v>
      </c>
      <c r="D156" s="81">
        <f>'Таблица  1'!D112</f>
        <v>0</v>
      </c>
      <c r="E156" s="81">
        <f>'Таблица  1'!E112</f>
        <v>0</v>
      </c>
    </row>
    <row r="157" spans="2:5" ht="17.25" thickBot="1">
      <c r="B157" s="33" t="s">
        <v>470</v>
      </c>
      <c r="C157" s="81">
        <f>'Таблица  1'!C113</f>
        <v>0</v>
      </c>
      <c r="D157" s="81">
        <f>'Таблица  1'!D113</f>
        <v>0</v>
      </c>
      <c r="E157" s="81">
        <f>'Таблица  1'!E113</f>
        <v>0</v>
      </c>
    </row>
    <row r="158" spans="2:5" ht="17.25" thickBot="1">
      <c r="B158" s="33" t="s">
        <v>506</v>
      </c>
      <c r="C158" s="81">
        <f>'Таблица  1'!C114</f>
        <v>0</v>
      </c>
      <c r="D158" s="81">
        <f>'Таблица  1'!D114</f>
        <v>0</v>
      </c>
      <c r="E158" s="81">
        <f>'Таблица  1'!E114</f>
        <v>0</v>
      </c>
    </row>
    <row r="159" spans="2:5" ht="16.5">
      <c r="B159" s="74" t="s">
        <v>471</v>
      </c>
      <c r="C159" s="173">
        <f>'Таблица  1'!C116</f>
        <v>0</v>
      </c>
      <c r="D159" s="173">
        <f>'Таблица  1'!D116</f>
        <v>0</v>
      </c>
      <c r="E159" s="173">
        <f>'Таблица  1'!E116</f>
        <v>0</v>
      </c>
    </row>
    <row r="160" spans="2:5" ht="17.25" thickBot="1">
      <c r="B160" s="33" t="s">
        <v>396</v>
      </c>
      <c r="C160" s="174"/>
      <c r="D160" s="174"/>
      <c r="E160" s="174"/>
    </row>
    <row r="161" spans="2:5" ht="17.25" thickBot="1">
      <c r="B161" s="33" t="s">
        <v>472</v>
      </c>
      <c r="C161" s="81">
        <f>'Таблица  1'!C115</f>
        <v>0</v>
      </c>
      <c r="D161" s="81">
        <f>'Таблица  1'!D115</f>
        <v>0</v>
      </c>
      <c r="E161" s="81">
        <f>'Таблица  1'!E115</f>
        <v>0</v>
      </c>
    </row>
    <row r="162" spans="2:5" ht="17.25" thickBot="1">
      <c r="B162" s="33" t="s">
        <v>473</v>
      </c>
      <c r="C162" s="81">
        <f>'Таблица  1'!C122</f>
        <v>0</v>
      </c>
      <c r="D162" s="81">
        <f>'Таблица  1'!D122</f>
        <v>0</v>
      </c>
      <c r="E162" s="81">
        <f>'Таблица  1'!E122</f>
        <v>0</v>
      </c>
    </row>
    <row r="163" spans="2:5" ht="17.25" thickBot="1">
      <c r="B163" s="33" t="s">
        <v>474</v>
      </c>
      <c r="C163" s="81">
        <f>'Таблица  1'!C123</f>
        <v>0</v>
      </c>
      <c r="D163" s="81">
        <f>'Таблица  1'!D123</f>
        <v>0</v>
      </c>
      <c r="E163" s="81">
        <f>'Таблица  1'!E123</f>
        <v>0</v>
      </c>
    </row>
    <row r="164" spans="2:5" ht="17.25" thickBot="1">
      <c r="B164" s="33" t="s">
        <v>475</v>
      </c>
      <c r="C164" s="81">
        <f>'Таблица  1'!C117</f>
        <v>0</v>
      </c>
      <c r="D164" s="81">
        <f>'Таблица  1'!D117</f>
        <v>0</v>
      </c>
      <c r="E164" s="81">
        <f>'Таблица  1'!E117</f>
        <v>0</v>
      </c>
    </row>
    <row r="165" spans="2:5" ht="17.25" thickBot="1">
      <c r="B165" s="33" t="s">
        <v>476</v>
      </c>
      <c r="C165" s="81">
        <f>'Таблица  1'!C118</f>
        <v>0</v>
      </c>
      <c r="D165" s="81">
        <f>'Таблица  1'!D118</f>
        <v>0</v>
      </c>
      <c r="E165" s="81">
        <f>'Таблица  1'!E118</f>
        <v>0</v>
      </c>
    </row>
    <row r="166" spans="2:5" ht="17.25" thickBot="1">
      <c r="B166" s="33" t="s">
        <v>477</v>
      </c>
      <c r="C166" s="81">
        <f>'Таблица  1'!C119</f>
        <v>0</v>
      </c>
      <c r="D166" s="81">
        <f>'Таблица  1'!D119</f>
        <v>0</v>
      </c>
      <c r="E166" s="81">
        <f>'Таблица  1'!E119</f>
        <v>0</v>
      </c>
    </row>
    <row r="167" spans="2:5" ht="17.25" thickBot="1">
      <c r="B167" s="33" t="s">
        <v>478</v>
      </c>
      <c r="C167" s="81">
        <f>'Таблица  1'!C124</f>
        <v>0</v>
      </c>
      <c r="D167" s="81">
        <f>'Таблица  1'!D124</f>
        <v>0</v>
      </c>
      <c r="E167" s="81">
        <f>'Таблица  1'!E124</f>
        <v>0</v>
      </c>
    </row>
    <row r="168" spans="2:5" ht="17.25" thickBot="1">
      <c r="B168" s="33" t="s">
        <v>479</v>
      </c>
      <c r="C168" s="81">
        <f>'Таблица  1'!C125</f>
        <v>0</v>
      </c>
      <c r="D168" s="81">
        <f>'Таблица  1'!D125</f>
        <v>0</v>
      </c>
      <c r="E168" s="81">
        <f>'Таблица  1'!E125</f>
        <v>0</v>
      </c>
    </row>
    <row r="169" spans="2:5" ht="33.75" thickBot="1">
      <c r="B169" s="33" t="s">
        <v>480</v>
      </c>
      <c r="C169" s="81">
        <f>'Таблица  1'!C120</f>
        <v>0</v>
      </c>
      <c r="D169" s="81">
        <f>'Таблица  1'!D120</f>
        <v>0</v>
      </c>
      <c r="E169" s="81">
        <f>'Таблица  1'!E120</f>
        <v>0</v>
      </c>
    </row>
    <row r="170" spans="2:5" ht="33.75" thickBot="1">
      <c r="B170" s="73" t="s">
        <v>508</v>
      </c>
      <c r="C170" s="81">
        <f>'Таблица  1'!C130</f>
        <v>0</v>
      </c>
      <c r="D170" s="81">
        <f>'Таблица  1'!D130</f>
        <v>0</v>
      </c>
      <c r="E170" s="81">
        <f>'Таблица  1'!E130</f>
        <v>0</v>
      </c>
    </row>
    <row r="171" spans="2:5" ht="50.25" thickBot="1">
      <c r="B171" s="112" t="s">
        <v>507</v>
      </c>
      <c r="C171" s="110">
        <f>'Таблица  1'!C131</f>
        <v>0</v>
      </c>
      <c r="D171" s="110">
        <f>'Таблица  1'!D131</f>
        <v>0</v>
      </c>
      <c r="E171" s="110">
        <f>'Таблица  1'!E131</f>
        <v>0</v>
      </c>
    </row>
    <row r="172" spans="2:3" ht="16.5">
      <c r="B172" s="29"/>
      <c r="C172" s="37"/>
    </row>
    <row r="173" spans="2:3" ht="16.5">
      <c r="B173" s="36" t="s">
        <v>532</v>
      </c>
      <c r="C173" s="37" t="s">
        <v>553</v>
      </c>
    </row>
    <row r="174" spans="2:3" ht="13.5" customHeight="1">
      <c r="B174" s="38" t="s">
        <v>404</v>
      </c>
      <c r="C174" s="37"/>
    </row>
    <row r="175" spans="2:3" ht="15">
      <c r="B175" s="39" t="s">
        <v>558</v>
      </c>
      <c r="C175" s="37"/>
    </row>
    <row r="176" spans="2:3" ht="15">
      <c r="B176" s="39"/>
      <c r="C176" s="37"/>
    </row>
    <row r="177" spans="2:3" ht="15" hidden="1">
      <c r="B177" s="39"/>
      <c r="C177" s="37"/>
    </row>
    <row r="178" spans="2:3" ht="16.5">
      <c r="B178" s="36" t="s">
        <v>536</v>
      </c>
      <c r="C178" s="37" t="s">
        <v>554</v>
      </c>
    </row>
    <row r="179" spans="2:3" ht="15">
      <c r="B179" s="38" t="s">
        <v>404</v>
      </c>
      <c r="C179" s="37"/>
    </row>
    <row r="180" spans="2:3" ht="12.75">
      <c r="B180" s="39" t="str">
        <f>B175</f>
        <v>" 30 " декабря 201 4 год</v>
      </c>
      <c r="C180" s="40"/>
    </row>
    <row r="181" spans="2:3" ht="12.75">
      <c r="B181" s="39"/>
      <c r="C181" s="40"/>
    </row>
    <row r="182" spans="2:3" ht="16.5">
      <c r="B182" s="36" t="s">
        <v>533</v>
      </c>
      <c r="C182" s="37" t="str">
        <f>C178</f>
        <v>А.А.Байбородина</v>
      </c>
    </row>
    <row r="183" spans="2:3" ht="15">
      <c r="B183" s="38" t="s">
        <v>404</v>
      </c>
      <c r="C183" s="37"/>
    </row>
    <row r="184" spans="2:3" ht="12.75">
      <c r="B184" s="39" t="str">
        <f>B175</f>
        <v>" 30 " декабря 201 4 год</v>
      </c>
      <c r="C184" s="40"/>
    </row>
    <row r="185" spans="2:3" ht="16.5" hidden="1">
      <c r="B185" s="41"/>
      <c r="C185" s="40"/>
    </row>
    <row r="186" spans="2:3" ht="16.5">
      <c r="B186" s="36" t="s">
        <v>406</v>
      </c>
      <c r="C186" s="40"/>
    </row>
    <row r="187" spans="2:3" ht="16.5">
      <c r="B187" s="36"/>
      <c r="C187" s="40"/>
    </row>
    <row r="188" spans="2:3" ht="16.5">
      <c r="B188" s="36" t="s">
        <v>407</v>
      </c>
      <c r="C188" s="40"/>
    </row>
    <row r="189" spans="2:3" ht="16.5">
      <c r="B189" s="36" t="s">
        <v>537</v>
      </c>
      <c r="C189" s="40"/>
    </row>
    <row r="190" spans="2:3" ht="12.75">
      <c r="B190" s="38" t="s">
        <v>404</v>
      </c>
      <c r="C190" s="40"/>
    </row>
    <row r="191" spans="2:3" ht="12.75">
      <c r="B191" s="39" t="str">
        <f>B175</f>
        <v>" 30 " декабря 201 4 год</v>
      </c>
      <c r="C191" s="40"/>
    </row>
    <row r="192" spans="2:3" ht="12.75">
      <c r="B192" s="39"/>
      <c r="C192" s="40"/>
    </row>
    <row r="193" spans="2:3" ht="12.75" hidden="1">
      <c r="B193" s="39"/>
      <c r="C193" s="40"/>
    </row>
    <row r="194" spans="2:3" ht="16.5">
      <c r="B194" s="36" t="s">
        <v>409</v>
      </c>
      <c r="C194" s="40"/>
    </row>
    <row r="195" spans="2:3" ht="16.5">
      <c r="B195" s="36" t="s">
        <v>410</v>
      </c>
      <c r="C195" s="40"/>
    </row>
    <row r="196" spans="2:3" ht="16.5">
      <c r="B196" s="36" t="s">
        <v>495</v>
      </c>
      <c r="C196" s="40"/>
    </row>
    <row r="197" spans="2:3" ht="12.75">
      <c r="B197" s="38" t="s">
        <v>404</v>
      </c>
      <c r="C197" s="40"/>
    </row>
    <row r="198" spans="2:3" ht="12.75">
      <c r="B198" s="39" t="str">
        <f>B175</f>
        <v>" 30 " декабря 201 4 год</v>
      </c>
      <c r="C198" s="40"/>
    </row>
    <row r="199" spans="2:3" ht="16.5">
      <c r="B199" s="36"/>
      <c r="C199" s="40"/>
    </row>
    <row r="200" spans="2:3" ht="16.5" hidden="1">
      <c r="B200" s="36"/>
      <c r="C200" s="40"/>
    </row>
    <row r="201" spans="2:3" ht="16.5">
      <c r="B201" s="36" t="s">
        <v>411</v>
      </c>
      <c r="C201" s="40"/>
    </row>
    <row r="202" spans="2:3" ht="16.5">
      <c r="B202" s="36" t="s">
        <v>412</v>
      </c>
      <c r="C202" s="40"/>
    </row>
    <row r="203" spans="2:3" ht="16.5">
      <c r="B203" s="36" t="s">
        <v>410</v>
      </c>
      <c r="C203" s="40"/>
    </row>
    <row r="204" spans="2:3" ht="16.5">
      <c r="B204" s="36" t="s">
        <v>413</v>
      </c>
      <c r="C204" s="40"/>
    </row>
    <row r="205" spans="2:3" ht="12.75">
      <c r="B205" s="38" t="s">
        <v>404</v>
      </c>
      <c r="C205" s="40"/>
    </row>
    <row r="206" spans="2:3" ht="12.75">
      <c r="B206" s="39" t="str">
        <f>B175</f>
        <v>" 30 " декабря 201 4 год</v>
      </c>
      <c r="C206" s="40"/>
    </row>
    <row r="207" ht="16.5">
      <c r="B207" s="36"/>
    </row>
    <row r="208" ht="16.5">
      <c r="B208" s="31"/>
    </row>
    <row r="209" ht="16.5">
      <c r="B209" s="31"/>
    </row>
    <row r="240" s="94" customFormat="1" ht="12.75"/>
  </sheetData>
  <sheetProtection password="CC5D" sheet="1" formatCells="0" formatColumns="0" formatRows="0"/>
  <mergeCells count="78">
    <mergeCell ref="B9:E9"/>
    <mergeCell ref="B10:E10"/>
    <mergeCell ref="B66:E66"/>
    <mergeCell ref="B46:E46"/>
    <mergeCell ref="B23:E23"/>
    <mergeCell ref="C25:E25"/>
    <mergeCell ref="C15:E15"/>
    <mergeCell ref="C16:E16"/>
    <mergeCell ref="C17:E17"/>
    <mergeCell ref="C18:E18"/>
    <mergeCell ref="C159:C160"/>
    <mergeCell ref="D159:D160"/>
    <mergeCell ref="E159:E160"/>
    <mergeCell ref="C87:C88"/>
    <mergeCell ref="D87:D88"/>
    <mergeCell ref="C50:E50"/>
    <mergeCell ref="E77:E79"/>
    <mergeCell ref="C122:C123"/>
    <mergeCell ref="C140:C141"/>
    <mergeCell ref="C151:C153"/>
    <mergeCell ref="C19:E19"/>
    <mergeCell ref="B151:B152"/>
    <mergeCell ref="C133:C134"/>
    <mergeCell ref="C77:C79"/>
    <mergeCell ref="D77:D79"/>
    <mergeCell ref="D69:E69"/>
    <mergeCell ref="C63:E63"/>
    <mergeCell ref="C68:E68"/>
    <mergeCell ref="D105:D106"/>
    <mergeCell ref="E105:E106"/>
    <mergeCell ref="C58:E58"/>
    <mergeCell ref="C64:E64"/>
    <mergeCell ref="C105:C106"/>
    <mergeCell ref="C62:E62"/>
    <mergeCell ref="K85:M88"/>
    <mergeCell ref="D133:D134"/>
    <mergeCell ref="E133:E134"/>
    <mergeCell ref="C69:C70"/>
    <mergeCell ref="D151:D153"/>
    <mergeCell ref="E151:E153"/>
    <mergeCell ref="C54:E54"/>
    <mergeCell ref="E87:E88"/>
    <mergeCell ref="D140:D141"/>
    <mergeCell ref="D122:D123"/>
    <mergeCell ref="E122:E123"/>
    <mergeCell ref="E140:E141"/>
    <mergeCell ref="C60:E60"/>
    <mergeCell ref="C61:E61"/>
    <mergeCell ref="B48:B49"/>
    <mergeCell ref="B68:B70"/>
    <mergeCell ref="C43:E44"/>
    <mergeCell ref="C39:E40"/>
    <mergeCell ref="C41:E42"/>
    <mergeCell ref="C59:E59"/>
    <mergeCell ref="C56:E56"/>
    <mergeCell ref="C51:E51"/>
    <mergeCell ref="C57:E57"/>
    <mergeCell ref="C53:E53"/>
    <mergeCell ref="C48:E49"/>
    <mergeCell ref="B26:B31"/>
    <mergeCell ref="B32:B33"/>
    <mergeCell ref="C20:E20"/>
    <mergeCell ref="C21:E21"/>
    <mergeCell ref="C55:E55"/>
    <mergeCell ref="B36:B38"/>
    <mergeCell ref="C36:E38"/>
    <mergeCell ref="C52:E52"/>
    <mergeCell ref="B43:B44"/>
    <mergeCell ref="D2:E2"/>
    <mergeCell ref="D3:E3"/>
    <mergeCell ref="B34:B35"/>
    <mergeCell ref="C34:E35"/>
    <mergeCell ref="B39:B40"/>
    <mergeCell ref="B41:B42"/>
    <mergeCell ref="B11:C11"/>
    <mergeCell ref="C32:E33"/>
    <mergeCell ref="C26:E31"/>
    <mergeCell ref="B22:C22"/>
  </mergeCells>
  <printOptions/>
  <pageMargins left="0.4330708661417323" right="0.4724409448818898" top="0.35433070866141736" bottom="0.31496062992125984" header="0.31496062992125984" footer="0.31496062992125984"/>
  <pageSetup fitToHeight="4" horizontalDpi="600" verticalDpi="600" orientation="portrait" paperSize="9" scale="74" r:id="rId3"/>
  <rowBreaks count="3" manualBreakCount="3">
    <brk id="31" max="5" man="1"/>
    <brk id="80" max="5" man="1"/>
    <brk id="139" max="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6"/>
  <sheetViews>
    <sheetView view="pageBreakPreview" zoomScale="60" zoomScaleNormal="75" zoomScalePageLayoutView="0" workbookViewId="0" topLeftCell="A79">
      <selection activeCell="D119" sqref="D119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</cols>
  <sheetData>
    <row r="1" spans="1:4" ht="16.5">
      <c r="A1" s="40"/>
      <c r="B1" s="36" t="s">
        <v>491</v>
      </c>
      <c r="C1" s="37"/>
      <c r="D1" s="78" t="s">
        <v>486</v>
      </c>
    </row>
    <row r="2" spans="1:4" ht="16.5">
      <c r="A2" s="40"/>
      <c r="B2" s="36" t="s">
        <v>490</v>
      </c>
      <c r="C2" s="37"/>
      <c r="D2" s="78" t="s">
        <v>487</v>
      </c>
    </row>
    <row r="3" spans="1:4" ht="16.5">
      <c r="A3" s="40"/>
      <c r="B3" s="36" t="s">
        <v>492</v>
      </c>
      <c r="C3" s="37"/>
      <c r="D3" s="78"/>
    </row>
    <row r="4" spans="1:4" ht="16.5">
      <c r="A4" s="40"/>
      <c r="B4" s="36" t="s">
        <v>493</v>
      </c>
      <c r="C4" s="37"/>
      <c r="D4" s="78" t="s">
        <v>489</v>
      </c>
    </row>
    <row r="5" spans="1:4" ht="16.5">
      <c r="A5" s="40"/>
      <c r="B5" s="36" t="s">
        <v>494</v>
      </c>
      <c r="C5" s="37"/>
      <c r="D5" s="78" t="s">
        <v>488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34" t="s">
        <v>347</v>
      </c>
      <c r="C9" s="134"/>
      <c r="D9" s="134"/>
      <c r="E9" s="134"/>
    </row>
    <row r="10" spans="1:5" ht="16.5">
      <c r="A10" s="40"/>
      <c r="B10" s="134" t="s">
        <v>454</v>
      </c>
      <c r="C10" s="134"/>
      <c r="D10" s="134"/>
      <c r="E10" s="134"/>
    </row>
    <row r="11" spans="1:3" ht="16.5">
      <c r="A11" s="40"/>
      <c r="B11" s="134"/>
      <c r="C11" s="193"/>
    </row>
    <row r="12" spans="1:3" ht="16.5">
      <c r="A12" s="40"/>
      <c r="B12" s="36"/>
      <c r="C12" s="37"/>
    </row>
    <row r="13" spans="1:3" ht="16.5">
      <c r="A13" s="40"/>
      <c r="B13" s="36" t="s">
        <v>348</v>
      </c>
      <c r="C13" s="37"/>
    </row>
    <row r="14" spans="1:3" ht="17.25" thickBot="1">
      <c r="A14" s="40"/>
      <c r="B14" s="41"/>
      <c r="C14" s="37"/>
    </row>
    <row r="15" spans="2:5" ht="17.25" thickBot="1">
      <c r="B15" s="32" t="s">
        <v>349</v>
      </c>
      <c r="C15" s="154"/>
      <c r="D15" s="155"/>
      <c r="E15" s="156"/>
    </row>
    <row r="16" spans="2:5" ht="33.75" customHeight="1" thickBot="1">
      <c r="B16" s="33" t="s">
        <v>350</v>
      </c>
      <c r="C16" s="154" t="s">
        <v>351</v>
      </c>
      <c r="D16" s="155"/>
      <c r="E16" s="156"/>
    </row>
    <row r="17" spans="2:5" ht="37.5" customHeight="1" thickBot="1">
      <c r="B17" s="33" t="s">
        <v>352</v>
      </c>
      <c r="C17" s="154"/>
      <c r="D17" s="155"/>
      <c r="E17" s="156"/>
    </row>
    <row r="18" spans="2:5" ht="17.25" customHeight="1" thickBot="1">
      <c r="B18" s="33" t="s">
        <v>353</v>
      </c>
      <c r="C18" s="154" t="s">
        <v>354</v>
      </c>
      <c r="D18" s="155"/>
      <c r="E18" s="156"/>
    </row>
    <row r="19" spans="2:5" ht="17.25" thickBot="1">
      <c r="B19" s="33" t="s">
        <v>355</v>
      </c>
      <c r="C19" s="154" t="s">
        <v>356</v>
      </c>
      <c r="D19" s="155"/>
      <c r="E19" s="156"/>
    </row>
    <row r="20" spans="2:5" ht="33.75" thickBot="1">
      <c r="B20" s="33" t="s">
        <v>357</v>
      </c>
      <c r="C20" s="154" t="s">
        <v>358</v>
      </c>
      <c r="D20" s="155"/>
      <c r="E20" s="156"/>
    </row>
    <row r="21" spans="2:5" ht="33.75" customHeight="1" thickBot="1">
      <c r="B21" s="33" t="s">
        <v>359</v>
      </c>
      <c r="C21" s="154" t="s">
        <v>455</v>
      </c>
      <c r="D21" s="155"/>
      <c r="E21" s="156"/>
    </row>
    <row r="22" spans="2:3" ht="16.5">
      <c r="B22" s="145"/>
      <c r="C22" s="146"/>
    </row>
    <row r="23" spans="2:5" ht="16.5">
      <c r="B23" s="189" t="s">
        <v>360</v>
      </c>
      <c r="C23" s="189"/>
      <c r="D23" s="189"/>
      <c r="E23" s="189"/>
    </row>
    <row r="24" spans="2:3" ht="17.25" thickBot="1">
      <c r="B24" s="30"/>
      <c r="C24" s="28"/>
    </row>
    <row r="25" spans="2:5" ht="216" customHeight="1" thickBot="1">
      <c r="B25" s="32" t="s">
        <v>361</v>
      </c>
      <c r="C25" s="154"/>
      <c r="D25" s="155"/>
      <c r="E25" s="156"/>
    </row>
    <row r="26" spans="2:5" ht="16.5" customHeight="1">
      <c r="B26" s="124" t="s">
        <v>362</v>
      </c>
      <c r="C26" s="194"/>
      <c r="D26" s="195"/>
      <c r="E26" s="196"/>
    </row>
    <row r="27" spans="2:5" ht="16.5">
      <c r="B27" s="153"/>
      <c r="C27" s="197"/>
      <c r="D27" s="198"/>
      <c r="E27" s="199"/>
    </row>
    <row r="28" spans="2:5" ht="16.5">
      <c r="B28" s="153"/>
      <c r="C28" s="197"/>
      <c r="D28" s="198"/>
      <c r="E28" s="199"/>
    </row>
    <row r="29" spans="2:5" ht="16.5">
      <c r="B29" s="153"/>
      <c r="C29" s="197"/>
      <c r="D29" s="198"/>
      <c r="E29" s="199"/>
    </row>
    <row r="30" spans="2:5" ht="16.5">
      <c r="B30" s="153"/>
      <c r="C30" s="197"/>
      <c r="D30" s="198"/>
      <c r="E30" s="199"/>
    </row>
    <row r="31" spans="2:5" ht="17.25" thickBot="1">
      <c r="B31" s="125"/>
      <c r="C31" s="200"/>
      <c r="D31" s="201"/>
      <c r="E31" s="202"/>
    </row>
    <row r="32" spans="2:5" ht="20.25" customHeight="1">
      <c r="B32" s="124" t="s">
        <v>363</v>
      </c>
      <c r="C32" s="147">
        <v>0</v>
      </c>
      <c r="D32" s="148"/>
      <c r="E32" s="149"/>
    </row>
    <row r="33" spans="2:5" ht="30.75" customHeight="1" thickBot="1">
      <c r="B33" s="125"/>
      <c r="C33" s="150"/>
      <c r="D33" s="151"/>
      <c r="E33" s="152"/>
    </row>
    <row r="34" spans="2:5" ht="12.75" customHeight="1">
      <c r="B34" s="124" t="s">
        <v>364</v>
      </c>
      <c r="C34" s="147">
        <v>0</v>
      </c>
      <c r="D34" s="148"/>
      <c r="E34" s="149"/>
    </row>
    <row r="35" spans="2:5" ht="39.75" customHeight="1" thickBot="1">
      <c r="B35" s="125"/>
      <c r="C35" s="150"/>
      <c r="D35" s="151"/>
      <c r="E35" s="152"/>
    </row>
    <row r="36" spans="2:5" ht="12.75" customHeight="1">
      <c r="B36" s="124" t="s">
        <v>365</v>
      </c>
      <c r="C36" s="160">
        <v>0</v>
      </c>
      <c r="D36" s="161"/>
      <c r="E36" s="162"/>
    </row>
    <row r="37" spans="2:5" ht="12.75" customHeight="1">
      <c r="B37" s="153"/>
      <c r="C37" s="163"/>
      <c r="D37" s="164"/>
      <c r="E37" s="165"/>
    </row>
    <row r="38" spans="2:5" ht="28.5" customHeight="1" thickBot="1">
      <c r="B38" s="125"/>
      <c r="C38" s="166"/>
      <c r="D38" s="167"/>
      <c r="E38" s="168"/>
    </row>
    <row r="39" spans="2:5" ht="12.75" customHeight="1">
      <c r="B39" s="132" t="s">
        <v>366</v>
      </c>
      <c r="C39" s="147">
        <v>0</v>
      </c>
      <c r="D39" s="148"/>
      <c r="E39" s="149"/>
    </row>
    <row r="40" spans="2:5" ht="39" customHeight="1" thickBot="1">
      <c r="B40" s="133"/>
      <c r="C40" s="150"/>
      <c r="D40" s="151"/>
      <c r="E40" s="152"/>
    </row>
    <row r="41" spans="2:5" ht="12.75" customHeight="1">
      <c r="B41" s="124" t="s">
        <v>367</v>
      </c>
      <c r="C41" s="147">
        <v>0</v>
      </c>
      <c r="D41" s="148"/>
      <c r="E41" s="149"/>
    </row>
    <row r="42" spans="2:5" ht="39" customHeight="1" thickBot="1">
      <c r="B42" s="125"/>
      <c r="C42" s="150"/>
      <c r="D42" s="151"/>
      <c r="E42" s="152"/>
    </row>
    <row r="43" spans="2:5" ht="12.75" customHeight="1">
      <c r="B43" s="124" t="s">
        <v>368</v>
      </c>
      <c r="C43" s="147">
        <v>0</v>
      </c>
      <c r="D43" s="148"/>
      <c r="E43" s="149"/>
    </row>
    <row r="44" spans="2:5" ht="24" customHeight="1" thickBot="1">
      <c r="B44" s="125"/>
      <c r="C44" s="150"/>
      <c r="D44" s="151"/>
      <c r="E44" s="152"/>
    </row>
    <row r="45" spans="2:3" ht="16.5">
      <c r="B45" s="30"/>
      <c r="C45" s="28"/>
    </row>
    <row r="46" spans="2:5" ht="16.5">
      <c r="B46" s="189" t="s">
        <v>369</v>
      </c>
      <c r="C46" s="189"/>
      <c r="D46" s="189"/>
      <c r="E46" s="189"/>
    </row>
    <row r="47" spans="2:3" ht="17.25" thickBot="1">
      <c r="B47" s="30"/>
      <c r="C47" s="28"/>
    </row>
    <row r="48" spans="2:5" ht="17.25" customHeight="1">
      <c r="B48" s="124" t="s">
        <v>370</v>
      </c>
      <c r="C48" s="147" t="s">
        <v>481</v>
      </c>
      <c r="D48" s="148"/>
      <c r="E48" s="149"/>
    </row>
    <row r="49" spans="2:5" ht="13.5" customHeight="1" thickBot="1">
      <c r="B49" s="125"/>
      <c r="C49" s="150"/>
      <c r="D49" s="151"/>
      <c r="E49" s="152"/>
    </row>
    <row r="50" spans="2:5" ht="17.25" thickBot="1">
      <c r="B50" s="33" t="s">
        <v>371</v>
      </c>
      <c r="C50" s="157">
        <f>'Таблица  1'!C5</f>
        <v>6842727.21</v>
      </c>
      <c r="D50" s="158"/>
      <c r="E50" s="159"/>
    </row>
    <row r="51" spans="2:5" ht="17.25" thickBot="1">
      <c r="B51" s="33" t="s">
        <v>372</v>
      </c>
      <c r="C51" s="157"/>
      <c r="D51" s="158"/>
      <c r="E51" s="159"/>
    </row>
    <row r="52" spans="2:5" ht="33.75" thickBot="1">
      <c r="B52" s="33" t="s">
        <v>373</v>
      </c>
      <c r="C52" s="157">
        <f>'Таблица  1'!C7</f>
        <v>14112879.6</v>
      </c>
      <c r="D52" s="158"/>
      <c r="E52" s="159"/>
    </row>
    <row r="53" spans="2:5" ht="17.25" thickBot="1">
      <c r="B53" s="33" t="s">
        <v>374</v>
      </c>
      <c r="C53" s="157"/>
      <c r="D53" s="158"/>
      <c r="E53" s="159"/>
    </row>
    <row r="54" spans="2:5" ht="17.25" thickBot="1">
      <c r="B54" s="33" t="s">
        <v>375</v>
      </c>
      <c r="C54" s="157">
        <f>'Таблица  1'!C8</f>
        <v>6161055.01</v>
      </c>
      <c r="D54" s="158"/>
      <c r="E54" s="159"/>
    </row>
    <row r="55" spans="2:5" ht="33.75" thickBot="1">
      <c r="B55" s="33" t="s">
        <v>376</v>
      </c>
      <c r="C55" s="157">
        <f>'Таблица  1'!C9</f>
        <v>3553408.93</v>
      </c>
      <c r="D55" s="158"/>
      <c r="E55" s="159"/>
    </row>
    <row r="56" spans="2:5" ht="17.25" thickBot="1">
      <c r="B56" s="33" t="s">
        <v>374</v>
      </c>
      <c r="C56" s="157"/>
      <c r="D56" s="158"/>
      <c r="E56" s="159"/>
    </row>
    <row r="57" spans="2:5" ht="33.75" thickBot="1">
      <c r="B57" s="33" t="s">
        <v>377</v>
      </c>
      <c r="C57" s="157">
        <f>'Таблица  1'!C10</f>
        <v>180162.2</v>
      </c>
      <c r="D57" s="158"/>
      <c r="E57" s="159"/>
    </row>
    <row r="58" spans="2:5" ht="17.25" thickBot="1">
      <c r="B58" s="33" t="s">
        <v>378</v>
      </c>
      <c r="C58" s="157">
        <f>'Таблица  1'!C11</f>
        <v>765044.9</v>
      </c>
      <c r="D58" s="158"/>
      <c r="E58" s="159"/>
    </row>
    <row r="59" spans="2:5" ht="17.25" thickBot="1">
      <c r="B59" s="33" t="s">
        <v>372</v>
      </c>
      <c r="C59" s="157"/>
      <c r="D59" s="158"/>
      <c r="E59" s="159"/>
    </row>
    <row r="60" spans="2:5" ht="17.25" thickBot="1">
      <c r="B60" s="33" t="s">
        <v>379</v>
      </c>
      <c r="C60" s="157">
        <f>'Таблица  1'!C13</f>
        <v>0</v>
      </c>
      <c r="D60" s="158"/>
      <c r="E60" s="159"/>
    </row>
    <row r="61" spans="2:5" ht="17.25" thickBot="1">
      <c r="B61" s="33" t="s">
        <v>380</v>
      </c>
      <c r="C61" s="157">
        <f>'Таблица  1'!C14</f>
        <v>9227.49</v>
      </c>
      <c r="D61" s="158"/>
      <c r="E61" s="159"/>
    </row>
    <row r="62" spans="2:5" ht="17.25" thickBot="1">
      <c r="B62" s="33" t="s">
        <v>381</v>
      </c>
      <c r="C62" s="157">
        <f>'Таблица  1'!C15</f>
        <v>751424.52</v>
      </c>
      <c r="D62" s="158"/>
      <c r="E62" s="159"/>
    </row>
    <row r="63" spans="2:5" ht="17.25" thickBot="1">
      <c r="B63" s="33" t="s">
        <v>372</v>
      </c>
      <c r="C63" s="157"/>
      <c r="D63" s="158"/>
      <c r="E63" s="159"/>
    </row>
    <row r="64" spans="2:5" ht="17.25" thickBot="1">
      <c r="B64" s="33" t="s">
        <v>382</v>
      </c>
      <c r="C64" s="157">
        <f>'Таблица  1'!C17</f>
        <v>0</v>
      </c>
      <c r="D64" s="158"/>
      <c r="E64" s="159"/>
    </row>
    <row r="65" spans="2:3" ht="16.5">
      <c r="B65" s="30"/>
      <c r="C65" s="28"/>
    </row>
    <row r="66" spans="2:5" ht="16.5">
      <c r="B66" s="189" t="s">
        <v>383</v>
      </c>
      <c r="C66" s="189"/>
      <c r="D66" s="189"/>
      <c r="E66" s="189"/>
    </row>
    <row r="67" spans="2:3" ht="17.25" thickBot="1">
      <c r="B67" s="75"/>
      <c r="C67" s="76"/>
    </row>
    <row r="68" spans="2:5" ht="19.5" customHeight="1" thickBot="1">
      <c r="B68" s="132" t="s">
        <v>370</v>
      </c>
      <c r="C68" s="186" t="s">
        <v>481</v>
      </c>
      <c r="D68" s="187"/>
      <c r="E68" s="188"/>
    </row>
    <row r="69" spans="2:5" ht="15" customHeight="1" thickBot="1">
      <c r="B69" s="169"/>
      <c r="C69" s="178" t="s">
        <v>482</v>
      </c>
      <c r="D69" s="184" t="s">
        <v>483</v>
      </c>
      <c r="E69" s="185"/>
    </row>
    <row r="70" spans="2:5" ht="18.75" customHeight="1" thickBot="1">
      <c r="B70" s="133"/>
      <c r="C70" s="179"/>
      <c r="D70" s="79" t="s">
        <v>485</v>
      </c>
      <c r="E70" s="80" t="s">
        <v>484</v>
      </c>
    </row>
    <row r="71" spans="2:5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</row>
    <row r="72" spans="2:5" ht="17.25" thickBot="1">
      <c r="B72" s="33" t="s">
        <v>385</v>
      </c>
      <c r="C72" s="81">
        <f>'Таблица  1'!C20</f>
        <v>25179089.76</v>
      </c>
      <c r="D72" s="81">
        <f>'Таблица  1'!D20</f>
        <v>25904294</v>
      </c>
      <c r="E72" s="81">
        <f>'Таблица  1'!E20</f>
        <v>26309296</v>
      </c>
    </row>
    <row r="73" spans="2:5" ht="17.25" thickBot="1">
      <c r="B73" s="33" t="s">
        <v>386</v>
      </c>
      <c r="C73" s="81"/>
      <c r="D73" s="81"/>
      <c r="E73" s="81"/>
    </row>
    <row r="74" spans="2:5" ht="17.25" customHeight="1" thickBot="1">
      <c r="B74" s="33" t="s">
        <v>387</v>
      </c>
      <c r="C74" s="81">
        <f>'Таблица  1'!C21</f>
        <v>23929890.76</v>
      </c>
      <c r="D74" s="81">
        <f>'Таблица  1'!D21</f>
        <v>24718314</v>
      </c>
      <c r="E74" s="81">
        <f>'Таблица  1'!E21</f>
        <v>25122984</v>
      </c>
    </row>
    <row r="75" spans="2:5" ht="17.25" thickBot="1">
      <c r="B75" s="33" t="s">
        <v>388</v>
      </c>
      <c r="C75" s="81">
        <f>'Таблица  1'!C22</f>
        <v>1029199</v>
      </c>
      <c r="D75" s="81">
        <f>'Таблица  1'!D22</f>
        <v>965980</v>
      </c>
      <c r="E75" s="81">
        <f>'Таблица  1'!E22</f>
        <v>966312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73">
        <f>'Таблица  1'!C25</f>
        <v>220000</v>
      </c>
      <c r="D77" s="173">
        <f>'Таблица  1'!D25</f>
        <v>220000</v>
      </c>
      <c r="E77" s="173">
        <f>'Таблица  1'!E25</f>
        <v>220000</v>
      </c>
    </row>
    <row r="78" spans="2:5" ht="33">
      <c r="B78" s="74" t="s">
        <v>391</v>
      </c>
      <c r="C78" s="182"/>
      <c r="D78" s="182"/>
      <c r="E78" s="182"/>
    </row>
    <row r="79" spans="2:5" ht="17.25" thickBot="1">
      <c r="B79" s="33" t="s">
        <v>392</v>
      </c>
      <c r="C79" s="183"/>
      <c r="D79" s="183"/>
      <c r="E79" s="183"/>
    </row>
    <row r="80" spans="2:5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</row>
    <row r="81" spans="2:5" ht="17.25" thickBot="1">
      <c r="B81" s="33" t="s">
        <v>394</v>
      </c>
      <c r="C81" s="81">
        <f>'Таблица  1'!C29</f>
        <v>25179089.76</v>
      </c>
      <c r="D81" s="81">
        <f>'Таблица  1'!D29</f>
        <v>25904294</v>
      </c>
      <c r="E81" s="81">
        <f>'Таблица  1'!E29</f>
        <v>26309296</v>
      </c>
    </row>
    <row r="82" spans="2:5" ht="17.25" thickBot="1">
      <c r="B82" s="33" t="s">
        <v>386</v>
      </c>
      <c r="C82" s="81"/>
      <c r="D82" s="81"/>
      <c r="E82" s="81"/>
    </row>
    <row r="83" spans="2:5" ht="33.75" thickBot="1">
      <c r="B83" s="33" t="s">
        <v>395</v>
      </c>
      <c r="C83" s="81">
        <f>'Таблица  1'!C31</f>
        <v>19937390</v>
      </c>
      <c r="D83" s="81">
        <f>'Таблица  1'!D31</f>
        <v>20657580</v>
      </c>
      <c r="E83" s="81">
        <f>'Таблица  1'!E31</f>
        <v>20944220</v>
      </c>
    </row>
    <row r="84" spans="2:5" ht="17.25" thickBot="1">
      <c r="B84" s="33" t="s">
        <v>456</v>
      </c>
      <c r="C84" s="81">
        <f>'Таблица  1'!C32</f>
        <v>71809</v>
      </c>
      <c r="D84" s="81">
        <f>'Таблица  1'!D32</f>
        <v>53750</v>
      </c>
      <c r="E84" s="81">
        <f>'Таблица  1'!E32</f>
        <v>56430</v>
      </c>
    </row>
    <row r="85" spans="2:5" ht="17.25" thickBot="1">
      <c r="B85" s="33" t="s">
        <v>457</v>
      </c>
      <c r="C85" s="81">
        <f>'Таблица  1'!C33</f>
        <v>0</v>
      </c>
      <c r="D85" s="81">
        <f>'Таблица  1'!D33</f>
        <v>0</v>
      </c>
      <c r="E85" s="81">
        <f>'Таблица  1'!E33</f>
        <v>0</v>
      </c>
    </row>
    <row r="86" spans="2:5" ht="17.25" thickBot="1">
      <c r="B86" s="33" t="s">
        <v>458</v>
      </c>
      <c r="C86" s="81">
        <f>'Таблица  1'!C34</f>
        <v>1584030</v>
      </c>
      <c r="D86" s="81">
        <f>'Таблица  1'!D34</f>
        <v>1669300</v>
      </c>
      <c r="E86" s="81">
        <f>'Таблица  1'!E34</f>
        <v>1752510</v>
      </c>
    </row>
    <row r="87" spans="2:5" ht="16.5">
      <c r="B87" s="74" t="s">
        <v>459</v>
      </c>
      <c r="C87" s="173">
        <f>'Таблица  1'!C36</f>
        <v>0</v>
      </c>
      <c r="D87" s="173">
        <f>'Таблица  1'!D36</f>
        <v>0</v>
      </c>
      <c r="E87" s="173">
        <f>'Таблица  1'!E36</f>
        <v>0</v>
      </c>
    </row>
    <row r="88" spans="2:5" ht="17.25" thickBot="1">
      <c r="B88" s="33" t="s">
        <v>396</v>
      </c>
      <c r="C88" s="174"/>
      <c r="D88" s="174"/>
      <c r="E88" s="174"/>
    </row>
    <row r="89" spans="2:5" ht="17.25" thickBot="1">
      <c r="B89" s="33" t="s">
        <v>460</v>
      </c>
      <c r="C89" s="81">
        <f>'Таблица  1'!C35</f>
        <v>320574</v>
      </c>
      <c r="D89" s="81">
        <f>'Таблица  1'!D35</f>
        <v>310140</v>
      </c>
      <c r="E89" s="81">
        <f>'Таблица  1'!E35</f>
        <v>324150</v>
      </c>
    </row>
    <row r="90" spans="2:5" ht="17.25" thickBot="1">
      <c r="B90" s="33" t="s">
        <v>461</v>
      </c>
      <c r="C90" s="81">
        <f>'Таблица  1'!C42</f>
        <v>428458.76</v>
      </c>
      <c r="D90" s="81">
        <f>'Таблица  1'!D42</f>
        <v>374720</v>
      </c>
      <c r="E90" s="81">
        <f>'Таблица  1'!E42</f>
        <v>374720</v>
      </c>
    </row>
    <row r="91" spans="2:5" ht="17.25" thickBot="1">
      <c r="B91" s="33" t="s">
        <v>462</v>
      </c>
      <c r="C91" s="81">
        <f>'Таблица  1'!C43</f>
        <v>0</v>
      </c>
      <c r="D91" s="81">
        <f>'Таблица  1'!D43</f>
        <v>0</v>
      </c>
      <c r="E91" s="81">
        <f>'Таблица  1'!E43</f>
        <v>0</v>
      </c>
    </row>
    <row r="92" spans="2:5" ht="17.25" thickBot="1">
      <c r="B92" s="33" t="s">
        <v>463</v>
      </c>
      <c r="C92" s="81">
        <f>'Таблица  1'!C37</f>
        <v>1111420</v>
      </c>
      <c r="D92" s="81">
        <f>'Таблица  1'!D37</f>
        <v>1111420</v>
      </c>
      <c r="E92" s="81">
        <f>'Таблица  1'!E37</f>
        <v>1127390</v>
      </c>
    </row>
    <row r="93" spans="2:5" ht="17.25" thickBot="1">
      <c r="B93" s="33" t="s">
        <v>464</v>
      </c>
      <c r="C93" s="81">
        <f>'Таблица  1'!C38</f>
        <v>0</v>
      </c>
      <c r="D93" s="81">
        <f>'Таблица  1'!D38</f>
        <v>0</v>
      </c>
      <c r="E93" s="81">
        <f>'Таблица  1'!E38</f>
        <v>0</v>
      </c>
    </row>
    <row r="94" spans="2:5" ht="17.25" thickBot="1">
      <c r="B94" s="33" t="s">
        <v>465</v>
      </c>
      <c r="C94" s="81">
        <f>'Таблица  1'!C39</f>
        <v>1030044</v>
      </c>
      <c r="D94" s="81">
        <f>'Таблица  1'!D39</f>
        <v>1032020</v>
      </c>
      <c r="E94" s="81">
        <f>'Таблица  1'!E39</f>
        <v>1034512</v>
      </c>
    </row>
    <row r="95" spans="2:5" ht="17.25" thickBot="1">
      <c r="B95" s="33" t="s">
        <v>466</v>
      </c>
      <c r="C95" s="81">
        <f>'Таблица  1'!C44</f>
        <v>0</v>
      </c>
      <c r="D95" s="81">
        <f>'Таблица  1'!D44</f>
        <v>0</v>
      </c>
      <c r="E95" s="81">
        <f>'Таблица  1'!E44</f>
        <v>0</v>
      </c>
    </row>
    <row r="96" spans="2:5" ht="17.25" thickBot="1">
      <c r="B96" s="33" t="s">
        <v>467</v>
      </c>
      <c r="C96" s="81">
        <f>'Таблица  1'!C45</f>
        <v>693924</v>
      </c>
      <c r="D96" s="81">
        <f>'Таблица  1'!D45</f>
        <v>693924</v>
      </c>
      <c r="E96" s="81">
        <f>'Таблица  1'!E45</f>
        <v>693924</v>
      </c>
    </row>
    <row r="97" spans="2:5" ht="33.75" thickBot="1">
      <c r="B97" s="33" t="s">
        <v>468</v>
      </c>
      <c r="C97" s="81">
        <f>'Таблица  1'!C40</f>
        <v>1440</v>
      </c>
      <c r="D97" s="81">
        <f>'Таблица  1'!D40</f>
        <v>1440</v>
      </c>
      <c r="E97" s="81">
        <f>'Таблица  1'!E40</f>
        <v>1440</v>
      </c>
    </row>
    <row r="98" spans="2:5" ht="33.75" thickBot="1">
      <c r="B98" s="73" t="s">
        <v>402</v>
      </c>
      <c r="C98" s="81">
        <f>'Таблица  1'!C130</f>
        <v>0</v>
      </c>
      <c r="D98" s="81">
        <f>'Таблица  1'!D130</f>
        <v>0</v>
      </c>
      <c r="E98" s="81">
        <f>'Таблица  1'!E130</f>
        <v>0</v>
      </c>
    </row>
    <row r="99" spans="2:5" ht="50.25" thickBot="1">
      <c r="B99" s="73" t="s">
        <v>403</v>
      </c>
      <c r="C99" s="81">
        <f>'Таблица  1'!C131</f>
        <v>0</v>
      </c>
      <c r="D99" s="81">
        <f>'Таблица  1'!D131</f>
        <v>0</v>
      </c>
      <c r="E99" s="81">
        <f>'Таблица  1'!E131</f>
        <v>0</v>
      </c>
    </row>
    <row r="100" spans="2:3" ht="16.5">
      <c r="B100" s="29"/>
      <c r="C100" s="37"/>
    </row>
    <row r="101" spans="2:3" ht="16.5">
      <c r="B101" s="36" t="s">
        <v>422</v>
      </c>
      <c r="C101" s="37"/>
    </row>
    <row r="102" spans="2:3" ht="15">
      <c r="B102" s="38" t="s">
        <v>404</v>
      </c>
      <c r="C102" s="37"/>
    </row>
    <row r="103" spans="2:3" ht="15">
      <c r="B103" s="39" t="s">
        <v>405</v>
      </c>
      <c r="C103" s="37"/>
    </row>
    <row r="104" spans="2:3" ht="15">
      <c r="B104" s="39"/>
      <c r="C104" s="37"/>
    </row>
    <row r="105" spans="2:3" ht="15">
      <c r="B105" s="39"/>
      <c r="C105" s="37"/>
    </row>
    <row r="106" spans="2:3" ht="16.5">
      <c r="B106" s="36" t="s">
        <v>423</v>
      </c>
      <c r="C106" s="37"/>
    </row>
    <row r="107" spans="2:3" ht="15">
      <c r="B107" s="38" t="s">
        <v>404</v>
      </c>
      <c r="C107" s="37"/>
    </row>
    <row r="108" spans="2:3" ht="12.75">
      <c r="B108" s="39" t="s">
        <v>405</v>
      </c>
      <c r="C108" s="40"/>
    </row>
    <row r="109" spans="2:3" ht="16.5">
      <c r="B109" s="36"/>
      <c r="C109" s="40"/>
    </row>
    <row r="110" spans="2:3" ht="16.5">
      <c r="B110" s="36" t="s">
        <v>424</v>
      </c>
      <c r="C110" s="40"/>
    </row>
    <row r="111" spans="2:3" ht="12.75">
      <c r="B111" s="38" t="s">
        <v>404</v>
      </c>
      <c r="C111" s="40"/>
    </row>
    <row r="112" spans="2:3" ht="16.5">
      <c r="B112" s="41"/>
      <c r="C112" s="40"/>
    </row>
    <row r="113" spans="2:3" ht="16.5">
      <c r="B113" s="36" t="s">
        <v>406</v>
      </c>
      <c r="C113" s="40"/>
    </row>
    <row r="114" spans="2:3" ht="16.5">
      <c r="B114" s="36"/>
      <c r="C114" s="40"/>
    </row>
    <row r="115" spans="2:3" ht="16.5">
      <c r="B115" s="36" t="s">
        <v>407</v>
      </c>
      <c r="C115" s="40"/>
    </row>
    <row r="116" spans="2:3" ht="16.5">
      <c r="B116" s="36" t="s">
        <v>408</v>
      </c>
      <c r="C116" s="40"/>
    </row>
    <row r="117" spans="2:3" ht="12.75">
      <c r="B117" s="38" t="s">
        <v>404</v>
      </c>
      <c r="C117" s="40"/>
    </row>
    <row r="118" spans="2:3" ht="12.75">
      <c r="B118" s="39" t="s">
        <v>405</v>
      </c>
      <c r="C118" s="40"/>
    </row>
    <row r="119" spans="2:3" ht="12.75">
      <c r="B119" s="39"/>
      <c r="C119" s="40"/>
    </row>
    <row r="120" spans="2:3" ht="12.75">
      <c r="B120" s="39"/>
      <c r="C120" s="40"/>
    </row>
    <row r="121" spans="2:3" ht="16.5">
      <c r="B121" s="36" t="s">
        <v>409</v>
      </c>
      <c r="C121" s="40"/>
    </row>
    <row r="122" spans="2:3" ht="16.5">
      <c r="B122" s="36" t="s">
        <v>410</v>
      </c>
      <c r="C122" s="40"/>
    </row>
    <row r="123" spans="2:3" ht="16.5">
      <c r="B123" s="36" t="s">
        <v>495</v>
      </c>
      <c r="C123" s="40"/>
    </row>
    <row r="124" spans="2:3" ht="12.75">
      <c r="B124" s="38" t="s">
        <v>404</v>
      </c>
      <c r="C124" s="40"/>
    </row>
    <row r="125" spans="2:3" ht="12.75">
      <c r="B125" s="39" t="s">
        <v>405</v>
      </c>
      <c r="C125" s="40"/>
    </row>
    <row r="126" spans="2:3" ht="16.5">
      <c r="B126" s="36"/>
      <c r="C126" s="40"/>
    </row>
    <row r="127" spans="2:3" ht="16.5">
      <c r="B127" s="36"/>
      <c r="C127" s="40"/>
    </row>
    <row r="128" spans="2:3" ht="16.5">
      <c r="B128" s="36" t="s">
        <v>411</v>
      </c>
      <c r="C128" s="40"/>
    </row>
    <row r="129" spans="2:3" ht="16.5">
      <c r="B129" s="36" t="s">
        <v>412</v>
      </c>
      <c r="C129" s="40"/>
    </row>
    <row r="130" spans="2:3" ht="16.5">
      <c r="B130" s="36" t="s">
        <v>410</v>
      </c>
      <c r="C130" s="40"/>
    </row>
    <row r="131" spans="2:3" ht="16.5">
      <c r="B131" s="36" t="s">
        <v>413</v>
      </c>
      <c r="C131" s="40"/>
    </row>
    <row r="132" spans="2:3" ht="12.75">
      <c r="B132" s="38" t="s">
        <v>404</v>
      </c>
      <c r="C132" s="40"/>
    </row>
    <row r="133" spans="2:3" ht="12.75">
      <c r="B133" s="39" t="s">
        <v>405</v>
      </c>
      <c r="C133" s="40"/>
    </row>
    <row r="134" ht="16.5">
      <c r="B134" s="36"/>
    </row>
    <row r="135" ht="16.5">
      <c r="B135" s="31"/>
    </row>
    <row r="136" ht="16.5">
      <c r="B136" s="31"/>
    </row>
  </sheetData>
  <sheetProtection/>
  <mergeCells count="61">
    <mergeCell ref="D69:E69"/>
    <mergeCell ref="C63:E63"/>
    <mergeCell ref="D77:D79"/>
    <mergeCell ref="B66:E66"/>
    <mergeCell ref="B46:E46"/>
    <mergeCell ref="C87:C88"/>
    <mergeCell ref="D87:D88"/>
    <mergeCell ref="E87:E88"/>
    <mergeCell ref="B68:B70"/>
    <mergeCell ref="C68:E68"/>
    <mergeCell ref="C69:C70"/>
    <mergeCell ref="C52:E52"/>
    <mergeCell ref="C77:C79"/>
    <mergeCell ref="C54:E54"/>
    <mergeCell ref="C55:E55"/>
    <mergeCell ref="C56:E56"/>
    <mergeCell ref="E77:E79"/>
    <mergeCell ref="C59:E59"/>
    <mergeCell ref="C60:E60"/>
    <mergeCell ref="C61:E61"/>
    <mergeCell ref="C62:E62"/>
    <mergeCell ref="B39:B40"/>
    <mergeCell ref="C64:E64"/>
    <mergeCell ref="B41:B42"/>
    <mergeCell ref="C41:E42"/>
    <mergeCell ref="C57:E57"/>
    <mergeCell ref="C58:E58"/>
    <mergeCell ref="B48:B49"/>
    <mergeCell ref="C48:E49"/>
    <mergeCell ref="C50:E50"/>
    <mergeCell ref="C51:E51"/>
    <mergeCell ref="C30:E30"/>
    <mergeCell ref="C53:E53"/>
    <mergeCell ref="B43:B44"/>
    <mergeCell ref="C43:E44"/>
    <mergeCell ref="B32:B33"/>
    <mergeCell ref="C32:E33"/>
    <mergeCell ref="B34:B35"/>
    <mergeCell ref="C34:E35"/>
    <mergeCell ref="B36:B38"/>
    <mergeCell ref="C36:E38"/>
    <mergeCell ref="C18:E18"/>
    <mergeCell ref="C39:E40"/>
    <mergeCell ref="C20:E20"/>
    <mergeCell ref="C21:E21"/>
    <mergeCell ref="C25:E25"/>
    <mergeCell ref="B26:B31"/>
    <mergeCell ref="C26:E26"/>
    <mergeCell ref="C27:E27"/>
    <mergeCell ref="C28:E28"/>
    <mergeCell ref="C29:E29"/>
    <mergeCell ref="C19:E19"/>
    <mergeCell ref="C31:E31"/>
    <mergeCell ref="B22:C22"/>
    <mergeCell ref="B23:E23"/>
    <mergeCell ref="B9:E9"/>
    <mergeCell ref="B10:E10"/>
    <mergeCell ref="B11:C11"/>
    <mergeCell ref="C15:E15"/>
    <mergeCell ref="C16:E16"/>
    <mergeCell ref="C17:E17"/>
  </mergeCells>
  <printOptions/>
  <pageMargins left="0.7" right="0.7" top="0.75" bottom="0.75" header="0.3" footer="0.3"/>
  <pageSetup horizontalDpi="600" verticalDpi="600" orientation="portrait" paperSize="9" scale="69" r:id="rId1"/>
  <rowBreaks count="2" manualBreakCount="2">
    <brk id="44" max="5" man="1"/>
    <brk id="97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</dc:creator>
  <cp:keywords/>
  <dc:description/>
  <cp:lastModifiedBy>babc</cp:lastModifiedBy>
  <cp:lastPrinted>2015-01-13T13:17:34Z</cp:lastPrinted>
  <dcterms:created xsi:type="dcterms:W3CDTF">2007-11-01T06:06:06Z</dcterms:created>
  <dcterms:modified xsi:type="dcterms:W3CDTF">2015-02-20T00:50:23Z</dcterms:modified>
  <cp:category/>
  <cp:version/>
  <cp:contentType/>
  <cp:contentStatus/>
</cp:coreProperties>
</file>