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D10" i="7"/>
  <c r="D4"/>
  <c r="C4"/>
  <c r="C10"/>
  <c r="B10" l="1"/>
  <c r="B4"/>
  <c r="I4"/>
  <c r="F4"/>
  <c r="I5" l="1"/>
  <c r="J10"/>
  <c r="J4"/>
  <c r="D6"/>
  <c r="D8" l="1"/>
  <c r="G4"/>
  <c r="H4" s="1"/>
  <c r="H10"/>
</calcChain>
</file>

<file path=xl/sharedStrings.xml><?xml version="1.0" encoding="utf-8"?>
<sst xmlns="http://schemas.openxmlformats.org/spreadsheetml/2006/main" count="501" uniqueCount="413">
  <si>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</si>
  <si>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</si>
  <si>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</si>
  <si>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</si>
  <si>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</si>
  <si>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</si>
  <si>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</si>
  <si>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</si>
  <si>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</si>
  <si>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</si>
  <si>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</si>
  <si>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</si>
  <si>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</si>
  <si>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</si>
  <si>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</si>
  <si>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</si>
  <si>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</si>
  <si>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</si>
  <si>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</si>
  <si>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</si>
  <si>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</si>
  <si>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</si>
  <si>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</si>
  <si>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</si>
  <si>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</si>
  <si>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</si>
  <si>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 xml:space="preserve"> _ </t>
  </si>
  <si>
    <t>Оценка исполнения на дату отчета, %</t>
  </si>
  <si>
    <t>Раздел I. Выполнение плана-графика основных мероприятий</t>
  </si>
  <si>
    <t>15.</t>
  </si>
  <si>
    <t>16.</t>
  </si>
  <si>
    <t>17.</t>
  </si>
  <si>
    <t>18.</t>
  </si>
  <si>
    <t>24.</t>
  </si>
  <si>
    <t>25.</t>
  </si>
  <si>
    <t>26.</t>
  </si>
  <si>
    <t>27.</t>
  </si>
  <si>
    <t>28.</t>
  </si>
  <si>
    <t>29.</t>
  </si>
  <si>
    <t>30.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</si>
  <si>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</si>
  <si>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</si>
  <si>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</si>
  <si>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</si>
  <si>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</si>
  <si>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</si>
  <si>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</si>
  <si>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</si>
  <si>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</si>
  <si>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</si>
  <si>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</si>
  <si>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</si>
  <si>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</si>
  <si>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план - 400,00 тыс.руб.</t>
  </si>
  <si>
    <t>Содержание объектов благоустройства и озеленения на территории Уссурийского городского округа</t>
  </si>
  <si>
    <t>1.2. Содержание территории ледового городка</t>
  </si>
  <si>
    <t>1.4. Выполнение работ 
по посадке и уходу 
за цветниками</t>
  </si>
  <si>
    <t>1.3. Уборка центральной площади во время проведения ярмарок и праздничных мероприятий</t>
  </si>
  <si>
    <t>главный специалист отдела благо-устройства МКУ УГО УБ Максуров Т.Н., главный специалист отдела благо-устройства МКУ УГО УБ Смолиговец А.С.</t>
  </si>
  <si>
    <t>главный специалист отдела благо-устройства МКУ УГО УБ Лакида А.Н.</t>
  </si>
  <si>
    <t>Ремонт и обустройство объектов (элементов) благоустройства и озеленения на территории Уссурийского городского округа</t>
  </si>
  <si>
    <t>Организация общественных мероприятий по благоустройству 
и озеленению территории Уссурийского городского округа (двухмесячники, месячники, декадники, акции)</t>
  </si>
  <si>
    <t>Содержание зеленых насаждений на территории Уссурийского городского округа</t>
  </si>
  <si>
    <t>Содержание территорий общего пользования, не переданных 
в аренду или собственность</t>
  </si>
  <si>
    <t>10.1. на территории города Уссурийска:</t>
  </si>
  <si>
    <t>10.2. в сельских населенных пунктах:</t>
  </si>
  <si>
    <t>31.</t>
  </si>
  <si>
    <t>10.1.1. Комплексное содержание территорий общего пользования, не переданных в аренду или собственность</t>
  </si>
  <si>
    <t>Итого по Программе:</t>
  </si>
  <si>
    <t>10.1.4. Комплексное содержание территорий общего пользования, не переданных в аренду или собственность</t>
  </si>
  <si>
    <t>9/1.</t>
  </si>
  <si>
    <t>главный специалист отдела благо-устройства МКУ УГО УБ Тищенко В.А.</t>
  </si>
  <si>
    <t>начальник отдела благо-устройства
МКУ УГО УБ 
Нибукина Э.Э.</t>
  </si>
  <si>
    <t>9/2.</t>
  </si>
  <si>
    <t>9/3.</t>
  </si>
  <si>
    <t>9/4.</t>
  </si>
  <si>
    <t>9/5.</t>
  </si>
  <si>
    <t>17 /</t>
  </si>
  <si>
    <t>Раздел III. Информация о внесенных изменениях в муниципальную программу в I квартале 2018 года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</si>
  <si>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приведения объемов финансирования мероприятий Программы в соответствие с решением Думы Уссурийского городского округа о бюджете.
В соответствии с вносимыми изменениями общий объем финансирования Программы снижается на 25 700,00 тыс. рублей.
На ожидаемые результаты и целевые индикаторы Программы вносимые изменения не влияют.
</t>
  </si>
  <si>
    <t>план - 36000,00 тыс.руб.</t>
  </si>
  <si>
    <t>о ходе реализации муниципальной программы "Благоустройство территории Уссурийского городского округа" на 2017 - 2021 годы за I квартал 2018 года</t>
  </si>
  <si>
    <t>01.01.18г.- 31.03.18г.</t>
  </si>
  <si>
    <t>начальник отдела благо-устройства МКУ УГО УБ Нибукина Э.Э., главный специалист отдела благоустройства МКУ УГО УБ Лакида А.Н.</t>
  </si>
  <si>
    <t>21.04.18г.</t>
  </si>
  <si>
    <t>01.10.18г.-02.11.18г.</t>
  </si>
  <si>
    <t>1.1. Содержание объектов благоустройства и озеленения на I квартал 2018 года</t>
  </si>
  <si>
    <t>1.1.2. Отчет об исполнении контракта.</t>
  </si>
  <si>
    <t>1.1.3. Уточнение начальной (максимальной) цены контракта на I квартал 2018 года, внесение изменений в план-график размещения заказов на поставки товаров, выполнение работ, оказание услуг.</t>
  </si>
  <si>
    <t>1.1.4. Проведение электронного аукциона. Заключение контракта с победителем.</t>
  </si>
  <si>
    <t>1.1.1. Контроль за исполнением контракта, заключенного в 2017 году.</t>
  </si>
  <si>
    <t>1.2.1. Контроль за исполнением контракта, заключенного в 2017 году.</t>
  </si>
  <si>
    <t>01.01.18г.-31.01.18г.</t>
  </si>
  <si>
    <t>1.2.2. Отчет об исполнении контракта.</t>
  </si>
  <si>
    <t>20.02.18г.</t>
  </si>
  <si>
    <t>19.02.18г.</t>
  </si>
  <si>
    <t>1.2.3. Уточнение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</si>
  <si>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1.2.4. Проведение электронного аукциона. Заключение контракта с победителем.</t>
  </si>
  <si>
    <t>15.11.18г- 14.12.18г.</t>
  </si>
  <si>
    <t>14.11.18- 26.12.18г.</t>
  </si>
  <si>
    <t>1.3.1. Проведение электронного аукциона. Заключение контракта с победителем.</t>
  </si>
  <si>
    <t>01.01.18г.- 31.01.18г.</t>
  </si>
  <si>
    <t>1.3.2. Контроль за исполнением контракта.</t>
  </si>
  <si>
    <t>01.02.18г.- 15.12.18г.</t>
  </si>
  <si>
    <t>1.3.3. Отчет об исполнении контракта.</t>
  </si>
  <si>
    <t>25.12.18г.</t>
  </si>
  <si>
    <t>1.3.4. Уточнение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</si>
  <si>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01.11.18г.-07.12.18г.</t>
  </si>
  <si>
    <t>1.3.5. Проведение электронного аукциона.</t>
  </si>
  <si>
    <t>18.12.18- 31.12.18г.</t>
  </si>
  <si>
    <t>В работе, контракт №0320300030317000039-0094142-01                                                                                     от 25.12.17г.,                                                  4589,70 тыс.руб.                                  оплачено 2352,22 тыс. руб.</t>
  </si>
  <si>
    <t>01.01.18г.- 22.01.18г.</t>
  </si>
  <si>
    <t>01.02.18г.- 31.03.18г.</t>
  </si>
  <si>
    <t>В работе, контракт №0320300030317000048-0094142-01                                                                                     от 22.01.18г.,                                                  385,96 тыс.руб.                                  оплачено 33,98 тыс. руб.</t>
  </si>
  <si>
    <t>01.01.18г.-31.03.18г.</t>
  </si>
  <si>
    <t>1.4.1. Проведение электронного аукциона. Заключение контракта с победителем.</t>
  </si>
  <si>
    <t>25.01.18г.- 15.03.18г.</t>
  </si>
  <si>
    <t>1.4.2. Контроль за исполнением контракта.</t>
  </si>
  <si>
    <t>1.4.3. Отчет об исполнении контракта.</t>
  </si>
  <si>
    <t>01.04.18г.- 15.11.18г.</t>
  </si>
  <si>
    <t>14.12.18г.</t>
  </si>
  <si>
    <t>1.4.4.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</si>
  <si>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02.10.18г.- 30.11.18г.</t>
  </si>
  <si>
    <t>В работе, контракт №0320300030318000001-0094142-01                                                                                     от 28.02.18г.,                                                  12804,99 тыс.руб.                                  оплачено 0 тыс. руб.</t>
  </si>
  <si>
    <t>25.01.18г.- 28.02.18г.</t>
  </si>
  <si>
    <t>1.5. Содержание объектов озеленения и благоустройства на II квартал 2018 года</t>
  </si>
  <si>
    <t>1.5.1. Проведение электронного аукциона. Заключение контракта с победителем.</t>
  </si>
  <si>
    <t>1.5.2. Контроль за исполнением контракта.</t>
  </si>
  <si>
    <t>12.02.18г.- 20.03.18г.</t>
  </si>
  <si>
    <t>01.04.18г.- 30.06.18г.</t>
  </si>
  <si>
    <t>16.07.18г.</t>
  </si>
  <si>
    <t>1.5.3. Отчет об исполнении контракта.</t>
  </si>
  <si>
    <t>1.5.4. Разработка технического задания, обоснование начальной (максимальной) цены контракта на II квартал 2019 года, внесение изменений в план-график размещения заказов на поставки товаров, выполнение работ, оказание услуг.</t>
  </si>
  <si>
    <t>1.6. Содержание объектов озеленения и благоустройства на III квартал 2018 года</t>
  </si>
  <si>
    <t>1.6.1. Проведение электронного аукциона. Заключение контракта с победителем.</t>
  </si>
  <si>
    <t>03.05.18г.- 15.06.18г.</t>
  </si>
  <si>
    <t>1.6.2. Контроль за исполнением контракта.</t>
  </si>
  <si>
    <t>01.07.18г.- 30.09.18г.</t>
  </si>
  <si>
    <t>1.6.3. Отчет об исполнении контракта.</t>
  </si>
  <si>
    <t>19.10.18г.</t>
  </si>
  <si>
    <t>1.6.4. Разработка технического задания, обоснование начальной (максимальной) цены контракта на III квартал 2019 года, внесение изменений в план-график размещения заказов на поставки товаров, выполнение работ, оказание услуг.</t>
  </si>
  <si>
    <t>1.7. Содержание объектов озеленения и благоустройства на IV квартал 2018 года</t>
  </si>
  <si>
    <t>1.7.1. Проведение электронного аукциона. Заключение контракта с победителем.</t>
  </si>
  <si>
    <t>01.08.18г.- 10.09.18г.</t>
  </si>
  <si>
    <t>1.7.2. Контроль за исполнением контракта.</t>
  </si>
  <si>
    <t>01.10.18г.- 31.12.18г.</t>
  </si>
  <si>
    <t>1.7.3. Разработка технического задания, обоснование начальной (максимальной) цены контракта на IV квартал 2019 года, внесение изменений в план-график размещения заказов на поставки товаров, выполнение работ, оказание услуг.</t>
  </si>
  <si>
    <t>факт - 2514,13 тыс.руб.</t>
  </si>
  <si>
    <t>план - 1000,00 тыс.руб.</t>
  </si>
  <si>
    <t>2.1. Разработка дизайн – проекта  благоустройства сквера по ул. Францева, 35 в г. Уссурийске.</t>
  </si>
  <si>
    <t>начальник отдела благо-устройства МКУ УГО УБ Нибукина Э.Э., главный специалист отдела благо-устройства МКУ УГО УБ Лакида А.Н.</t>
  </si>
  <si>
    <t>22.01.18г.- 30.01.18г.</t>
  </si>
  <si>
    <t>31.01.18г.- 09.02.18г.</t>
  </si>
  <si>
    <t>2.1.1. Разработка технического задания                                                                                                                  к контракту.</t>
  </si>
  <si>
    <t>2.1.2.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</si>
  <si>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2.1.3. Заключение контрактов 
(закупка у единственного поставщика).
</t>
  </si>
  <si>
    <t>09.02.18г. - 20.02.18г.</t>
  </si>
  <si>
    <t>21.02.18г.- 30.11.18г.</t>
  </si>
  <si>
    <t>2.1.4. Контроль за исполнением контракта.</t>
  </si>
  <si>
    <t>2.1.5. Отчет об исполнении контракта.</t>
  </si>
  <si>
    <t>28.12.18г.</t>
  </si>
  <si>
    <t>10.01.18г.- 30.01.18г.</t>
  </si>
  <si>
    <t>30.01.18г.- 01.02.18г.</t>
  </si>
  <si>
    <t>01.02.18г.</t>
  </si>
  <si>
    <t>01.02.18г.- 27.02.18г.</t>
  </si>
  <si>
    <t>01.03.18г.</t>
  </si>
  <si>
    <t>2.2. Разработка дизайн – проектов  благоустройства общественных территорий по адресу г. Уссурийск, ул. Некрасова (от ул. Муданьцзянская до въезда в городок "Северный", нечетная сторона, от автомо-бильной дороги до жилых домой) и террито-рии по адресу г. Уссурийск, приблизительно в 15 м. на север от ориентира по ул. Новоникольское шоссе, 2</t>
  </si>
  <si>
    <t>главный специалист отдела благо-устройства МКУ УГО УБ Малышева Е.И.</t>
  </si>
  <si>
    <t>2.2.1. Разработка технического задания 
к контракту.</t>
  </si>
  <si>
    <t>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</si>
  <si>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2.2.3.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</si>
  <si>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2.2.4. Контроль за исполнением контракта.</t>
  </si>
  <si>
    <t>2.2.5. Отчет об исполнении контракта.</t>
  </si>
  <si>
    <t>01.02.18г.- 02.03.18г.</t>
  </si>
  <si>
    <t>05.03.18г.</t>
  </si>
  <si>
    <t>2.3. Выполнение работ по изготовлению и монтажу рекламной продукции.</t>
  </si>
  <si>
    <t>2.3.1. Разработка технического задания 
к контракту.</t>
  </si>
  <si>
    <t>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</si>
  <si>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2.3.3.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</si>
  <si>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2.3.4. Контроль за исполнением контракта.</t>
  </si>
  <si>
    <t>2.3.5. Отчет об исполнении контракта.</t>
  </si>
  <si>
    <t>31.01.18г. - 06.02.18г.</t>
  </si>
  <si>
    <t>07.02.18г.</t>
  </si>
  <si>
    <t>07.02.18г.-</t>
  </si>
  <si>
    <t>2.4. Выполнение работ по замене поврежденных уличных светильников, расположенных на территории Центральной площади в городе Уссурийске (левая сторона)</t>
  </si>
  <si>
    <t>2.4.1. Разработка технического задания 
к контракту.</t>
  </si>
  <si>
    <t>начальник отдела благо-устройства МКУ УГО УБ Нибукина Э.Э.</t>
  </si>
  <si>
    <t>2.4.2.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</si>
  <si>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2.4.3.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</si>
  <si>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2.4.4. Контроль за исполнением контракта.</t>
  </si>
  <si>
    <t>2.4.5. Отчет об исполнении контракта.</t>
  </si>
  <si>
    <t>20.02.18г.-27.02.18г.</t>
  </si>
  <si>
    <t>28.02.18г.-19.03.18г.</t>
  </si>
  <si>
    <t>23.03.18г.</t>
  </si>
  <si>
    <t>2.5. Выполнение работ по замене поврежденных уличных светильников, расположенных на территории Центральной площади в городе Уссурийске (правая сторона)</t>
  </si>
  <si>
    <t>2.5.1. Разработка технического задания 
к контракту.</t>
  </si>
  <si>
    <t>2.5.2.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</si>
  <si>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2.5.3.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</si>
  <si>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2.5.4. Контроль за исполнением контракта.</t>
  </si>
  <si>
    <t>2.5.5. Отчет об исполнении контракта.</t>
  </si>
  <si>
    <t>26.03.18г.</t>
  </si>
  <si>
    <t>В работе, договор                                    № 12 от 23.03.18г.                                                       на сумму 67,20 тыс.руб.,                                             оплачено 0 тыс.руб.</t>
  </si>
  <si>
    <t>В работе, договор                                      № 13 от 26.03.18г.                                                       на сумму 67,20 тыс.руб.,                                             оплачено 0 тыс.руб.</t>
  </si>
  <si>
    <t>3.1. Проведение электронного аукциона. Заключение контракта с победителем.</t>
  </si>
  <si>
    <t>01.03.18г.- 30.03.18г.</t>
  </si>
  <si>
    <t>13.04.18г.- 15.11.18г.</t>
  </si>
  <si>
    <t>30.11.18г.</t>
  </si>
  <si>
    <t>02.10.18г.- 30.11.17г.</t>
  </si>
  <si>
    <t>3.2. Контроль за исполнением контракта.</t>
  </si>
  <si>
    <t>3.3. Отчет об исполнении контракта.</t>
  </si>
  <si>
    <t>3.4.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</si>
  <si>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факт - 0 тыс.руб.</t>
  </si>
  <si>
    <t>5.1. Организация работ по сбору и вывозу мусора в рамках проведения общественных мероприятий по благоустройству и озеленению (двухмесячники, месячники, декадники, акции, субботники) на территории Уссурийского городского округа</t>
  </si>
  <si>
    <t>07.02.18г.- 12.03.18г.</t>
  </si>
  <si>
    <t>13.03.18г.- 14.12.18г.</t>
  </si>
  <si>
    <t>07.02.18г.- 05.03.18г.</t>
  </si>
  <si>
    <t>5.1.1. Проведение электронного аукциона. Заключение контракта с победителем.</t>
  </si>
  <si>
    <t>5.1.2. Контроль за исполнением контракта.</t>
  </si>
  <si>
    <t>5.1.3. Отчет об исполнении контракта.</t>
  </si>
  <si>
    <t>5.1.4.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</si>
  <si>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5.2. Уборка и вывоз мусора после проведения общественных мероприятий</t>
  </si>
  <si>
    <t>06.08.18г.- 10.08.18г.</t>
  </si>
  <si>
    <t>5.2.1. Разработка технических заданий 
к контрактам.</t>
  </si>
  <si>
    <t>5.2.2.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</si>
  <si>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13.08.18г.- 24.08.18г.</t>
  </si>
  <si>
    <t>5.2.3. Заключение контракта                                                                                                                                                              (закупка у единственного поставщика).</t>
  </si>
  <si>
    <t>04.09.18г.- 10.09.18г.</t>
  </si>
  <si>
    <t>5.2.4. Контроль за исполнением контрактов.</t>
  </si>
  <si>
    <t>10.09.18г.- 30.11.18г.</t>
  </si>
  <si>
    <t>5.2.5. Отчет об исполнении контрактов.</t>
  </si>
  <si>
    <t>14.</t>
  </si>
  <si>
    <t>Организация и проведение весенне-осенних посадок,  в том числе приобретение посадочного материала и полив, а также уход за посадками деревьев, высаженных при проведении ежегодных двухмесячников по благоустройству и санитарной очистке на территории Уссурийского городского округа</t>
  </si>
  <si>
    <t>6.1. Проведение электронного аукциона. Заключение контракта с победителем.</t>
  </si>
  <si>
    <t>10.04.18г.- 10.05.18г.</t>
  </si>
  <si>
    <t>план - 500,00 тыс.руб.</t>
  </si>
  <si>
    <t xml:space="preserve">факт - 0 тыс.руб.   </t>
  </si>
  <si>
    <t>6.2. Контроль за исполнением контракта.</t>
  </si>
  <si>
    <t>11.05.18г.- 07.11.18г.</t>
  </si>
  <si>
    <t>6.3. Отчет об исполнении контракта.</t>
  </si>
  <si>
    <t>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</si>
  <si>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план - 6500,00 тыс.руб.</t>
  </si>
  <si>
    <t>7.1. Проведение электронного аукциона. Заключение контракта с победителем.</t>
  </si>
  <si>
    <t xml:space="preserve"> 26.03.18г.-
 28.12.18г.</t>
  </si>
  <si>
    <t xml:space="preserve"> 14.02.18г.-
 26.03.18г.
</t>
  </si>
  <si>
    <t>7.2. Контроль за исполнением контракта.</t>
  </si>
  <si>
    <t>7.3. Отчет об исполнении контракта.</t>
  </si>
  <si>
    <t>7.4.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</si>
  <si>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план - 9600,00 тыс.руб.</t>
  </si>
  <si>
    <t>план - 6600,00 тыс.руб.</t>
  </si>
  <si>
    <t>10.1.1.1. Контроль за исполнением контракта, заключенного в 2017 году.</t>
  </si>
  <si>
    <t>10.1.1.2. Отчет об исполнении контракта.</t>
  </si>
  <si>
    <t>01.01.18г.- 21.01.18г.</t>
  </si>
  <si>
    <t xml:space="preserve">15.02.18г. </t>
  </si>
  <si>
    <t>19.</t>
  </si>
  <si>
    <t>10.1.2. Выполнение работ по уборке и вывозу снега на территориях общего пользования Уссурийского городского округа (парковка по ул. Некрасова)</t>
  </si>
  <si>
    <t>10.1.2.1. Заключение контракта  (закупка у единственного поставщика).</t>
  </si>
  <si>
    <t>10.1.2.2. Контроль за исполнением контракта.</t>
  </si>
  <si>
    <t>09.01.18г.</t>
  </si>
  <si>
    <t>09.01.18г.- 15.03.18г.</t>
  </si>
  <si>
    <t>10.1.2.3. Отчет об исполнении контракта.</t>
  </si>
  <si>
    <t>30.03.18г.</t>
  </si>
  <si>
    <t>20.</t>
  </si>
  <si>
    <t>10.1.3. Выполнение работ по уборке и вывозу снега на территориях общего пользования Уссурийского городского округа (стела со стороны г. Владивостока)</t>
  </si>
  <si>
    <t>10.1.3.1. Заключение контракта 
(закупка у единственного поставщика).</t>
  </si>
  <si>
    <t>10.1.3.2. Контроль за исполнением контракта.</t>
  </si>
  <si>
    <t xml:space="preserve">09.01.18г.-
15.03.18г.
</t>
  </si>
  <si>
    <t>10.1.3.3. Отчет об исполнении контракта.</t>
  </si>
  <si>
    <t>21.</t>
  </si>
  <si>
    <t xml:space="preserve">10.1.4.1. Проведение электронного аукциона. Заключение контракта с победителем. </t>
  </si>
  <si>
    <t xml:space="preserve">01.01.18г.-
25.01.18г.
</t>
  </si>
  <si>
    <t>10.1.4.2. Контроль за исполнением контракта.</t>
  </si>
  <si>
    <t xml:space="preserve">26.01.18г.-28.12.18г.
</t>
  </si>
  <si>
    <t>10.1.4.3. Отчет об исполнении контракта.</t>
  </si>
  <si>
    <t xml:space="preserve">10.1.4.4. Уточнение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</si>
  <si>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02.11.18г.-
30.11.18г.
</t>
  </si>
  <si>
    <t>10.1.4.5. Проведение электронного аукциона.</t>
  </si>
  <si>
    <t xml:space="preserve">20.12.18г.-
31.12.18г.
</t>
  </si>
  <si>
    <t xml:space="preserve">01.01.18г.-
22.01.18г.
</t>
  </si>
  <si>
    <t xml:space="preserve">22.01.18г.-31.03.18г.
</t>
  </si>
  <si>
    <t>В работе, контракт №0320300030317000046-0094142-01 от 22.01.18г.                                                            на сумму 2406,00 тыс.руб.,                                             оплачено 248,81 тыс.руб.</t>
  </si>
  <si>
    <t>22.</t>
  </si>
  <si>
    <t>10.1.5. Расчистка замусоренных территорий общего пользования, не переданных в аренду или собственность</t>
  </si>
  <si>
    <t>10.1.5.1. Разработка технического задания к контракту.</t>
  </si>
  <si>
    <t xml:space="preserve">25.01.18г.-
01.02.18г.
</t>
  </si>
  <si>
    <t>10.1.5.2.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</si>
  <si>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02.02.18г.-
01.03.18г.
</t>
  </si>
  <si>
    <t>10.1.5.3. Проведение электронного аукциона. Заключение контракта с победителем.</t>
  </si>
  <si>
    <t xml:space="preserve">02.04.18г.-
04.05.18г.
</t>
  </si>
  <si>
    <t>10.1.5.4. Контроль за исполнением контракта.</t>
  </si>
  <si>
    <t xml:space="preserve">07.05.18г.-
30.11.18г.
</t>
  </si>
  <si>
    <t>10.1.5.5. Отчет об исполнении контракта</t>
  </si>
  <si>
    <t>10.1.6. Выкашивание территорий общего пользования, не переданных в аренду или собственность со сбором скошенной травы и случайного мусора</t>
  </si>
  <si>
    <t>23.</t>
  </si>
  <si>
    <t>10.1.6.1. Проведение электронного аукциона. Заключение контракта с победителем.</t>
  </si>
  <si>
    <t xml:space="preserve">14.03.18г.-
10.04.18г.
</t>
  </si>
  <si>
    <t>10.1.6.2. Контроль за исполнением контракта.</t>
  </si>
  <si>
    <t xml:space="preserve">11.04.18г.-
30.11.18г.
</t>
  </si>
  <si>
    <t>10.1.6.3. Отчет об исполнении контракта.</t>
  </si>
  <si>
    <t xml:space="preserve">10.1.6.4. 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</si>
  <si>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02.10.18г.-
30.11.18г.
</t>
  </si>
  <si>
    <t>В работе.</t>
  </si>
  <si>
    <t xml:space="preserve">14.03.18г.-
30.03.18г.
</t>
  </si>
  <si>
    <t xml:space="preserve">10.1.7. Выкашивание зеленых зон со  сбором скошенной травы и случайного мусора </t>
  </si>
  <si>
    <t>10.1.7.1. Проведение электронного аукциона. Заключение контракта с победителем.</t>
  </si>
  <si>
    <t xml:space="preserve">06.04.18г.-
10.05.18г.
</t>
  </si>
  <si>
    <t>10.1.7.2. Контроль за исполнением контракта.</t>
  </si>
  <si>
    <t>11.05.18г.-30.11.18г.</t>
  </si>
  <si>
    <t>10.1.7.3. Отчет об исполнении контракта.</t>
  </si>
  <si>
    <t xml:space="preserve">10.1.7.4. 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</si>
  <si>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02.10.18г.-30.11.18г.
</t>
  </si>
  <si>
    <t>10.1.8. Выполнение работ по уборке и вывозу снега на территориях общего пользования Уссурийского городского округа</t>
  </si>
  <si>
    <t>главный специалист отдела благо-устройства МКУ УГО УБ Лакида А.Н., главный специалист отдела благо-устройства МКУ УГО УБ Тищенко В.А.</t>
  </si>
  <si>
    <t>10.1.8.1. Разработка технических заданий к контрактам.</t>
  </si>
  <si>
    <t xml:space="preserve">14.05.18г.-15.06.18г.
</t>
  </si>
  <si>
    <t>10.1.8.2.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</si>
  <si>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 xml:space="preserve"> 18.06.18г.-
20.07.18г.
</t>
  </si>
  <si>
    <t xml:space="preserve">10.1.8.3. Заключение контрактов 
(закупка у единственного поставщика).
</t>
  </si>
  <si>
    <t xml:space="preserve">01.10.18г.-
31.10.18г.
</t>
  </si>
  <si>
    <t>10.1.8.4. Контроль за исполнением контрактов.</t>
  </si>
  <si>
    <t>01.11.18г.-28.12.18г.</t>
  </si>
  <si>
    <t>10.1.8.5. Отчеты об исполнении контрактов.</t>
  </si>
  <si>
    <t>план - 3000,00 тыс.руб.</t>
  </si>
  <si>
    <t xml:space="preserve">10.2.1. Уборка крупного мусора на территориях общего пользования, 
не переданных в аренду или собственность, в населенных пунктах
</t>
  </si>
  <si>
    <t xml:space="preserve">главный специалист 
1 разряда Управления 
по работе 
с территориями Разуваева Е.Н.
</t>
  </si>
  <si>
    <t>10.2.1.1. Разработка технического задания к контракту.</t>
  </si>
  <si>
    <t>10.2.1.2. Обоснование начальной (макси-мальной)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</si>
  <si>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09.01.18г.-
31.01.18г.
</t>
  </si>
  <si>
    <t>10.2.1.3. Проведение электронного аукциона. Заключение контракта с победителем.</t>
  </si>
  <si>
    <t xml:space="preserve"> 01.02.18г.-
30.03.18г.
</t>
  </si>
  <si>
    <t>10.2.1.4. Контроль за исполнением контракта.</t>
  </si>
  <si>
    <t xml:space="preserve"> 01.04.18г.-
28.12.18г.
</t>
  </si>
  <si>
    <t>10.2.1.5. Отчет об исполнении контракта</t>
  </si>
  <si>
    <t xml:space="preserve"> 28.12.18г.</t>
  </si>
  <si>
    <t xml:space="preserve">10.2.2. Выкашивание травы вручную территорий общего пользования, 
не переданных в аренду или собственность, в населенных пунктах
</t>
  </si>
  <si>
    <t>10.2.2.1. Разработка технического задания к контракту.</t>
  </si>
  <si>
    <t>10.2.2.2.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</si>
  <si>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15.01.18г.-
31.01.18г.
</t>
  </si>
  <si>
    <t xml:space="preserve">01.02.18г.-
28.02.18г.
</t>
  </si>
  <si>
    <t>10.2.2.3. Проведение электронного аукциона. Заключение контракта с победителем.</t>
  </si>
  <si>
    <t xml:space="preserve"> 01.03.18г.-
30.03.18г.
</t>
  </si>
  <si>
    <t>10.2.2.4. Контроль за исполнением контракта.</t>
  </si>
  <si>
    <t xml:space="preserve">01.04.18г.-
28.12.18г.
</t>
  </si>
  <si>
    <t>10.2.2.5. Отчет об исполнении контракта.</t>
  </si>
  <si>
    <t>10.2.3. Приобретение автомобильного бензина марки АИ-92 через автомобильные заправочные станции с использованием талонов</t>
  </si>
  <si>
    <t xml:space="preserve">начальник отдела бухгалтерского учета, главный бухгалтер Управления 
по работе 
с территориями Лиздунова В.Н.
</t>
  </si>
  <si>
    <t>10.2.3.1. Разработка технического задания к муниципальному контракту.</t>
  </si>
  <si>
    <t xml:space="preserve"> 01.02.18г.-
09.02.18г.
</t>
  </si>
  <si>
    <t>10.2.3.2.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</si>
  <si>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12.02.18г.-
22.02.18г.
</t>
  </si>
  <si>
    <t>10.2.3.3. Проведение электронного аукциона. Заключение контракта с победителем.</t>
  </si>
  <si>
    <t xml:space="preserve">01.03.18г.-
16.04.18г.
</t>
  </si>
  <si>
    <t>10.2.3.4. Контроль за исполнением контракта.</t>
  </si>
  <si>
    <t xml:space="preserve">17.04.18г.-
28.12.18г.
</t>
  </si>
  <si>
    <t>10.2.3.5. Отчет об исполнении контракта.</t>
  </si>
  <si>
    <t>10.2.4. Приобретение хозяйственных материалов</t>
  </si>
  <si>
    <t>10.2.4.1. Разработка технического задания к муниципальному контракту.</t>
  </si>
  <si>
    <t>15.03.18г.-22.03.18г.</t>
  </si>
  <si>
    <t>10.2.4.2.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</si>
  <si>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23.03.18г.-10.04.18г.
</t>
  </si>
  <si>
    <t xml:space="preserve">10.2.4.3. Заключение контракта 
(закупка у единственного поставщика).
</t>
  </si>
  <si>
    <t xml:space="preserve">11.04.18г.-
20.04.18г.
</t>
  </si>
  <si>
    <t>10.2.4.4. Контроль за исполнением контракта.</t>
  </si>
  <si>
    <t xml:space="preserve"> 20.04.18г.-
31.05.18г.
</t>
  </si>
  <si>
    <t>10.2.4.5. Отчет об исполнении контракта.</t>
  </si>
  <si>
    <t xml:space="preserve"> 15.06.18г.</t>
  </si>
  <si>
    <t>10.2.5. Приобретение малых садово-парковых механизмов</t>
  </si>
  <si>
    <t>10.2.5.1. Разработка технического задания к муниципальному контракту.</t>
  </si>
  <si>
    <t xml:space="preserve">01.06.18г.-
08.06.18г.
</t>
  </si>
  <si>
    <t>10.2.5.2.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</si>
  <si>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14.06.18г.-
25.06.18г.
</t>
  </si>
  <si>
    <t xml:space="preserve">10.2.5.3. Заключение контракта 
(закупка у единственного поставщика).
</t>
  </si>
  <si>
    <t xml:space="preserve">26.06.18г.-
05.07.18г.
</t>
  </si>
  <si>
    <t>10.2.5.4. Контроль за исполнением контракта.</t>
  </si>
  <si>
    <t xml:space="preserve">06.07.18г.-31.08.18г.
</t>
  </si>
  <si>
    <t>10.2.5.5. Отчет об исполнении контракта.</t>
  </si>
  <si>
    <t xml:space="preserve"> 14.09.18г.</t>
  </si>
  <si>
    <t xml:space="preserve">           средства краевого бюджета 0 тыс.руб.;</t>
  </si>
  <si>
    <t xml:space="preserve">           средства федерального бюджета 0 тыс.руб.</t>
  </si>
  <si>
    <t>план - 57000,00 тыс.руб., в т.ч.:</t>
  </si>
  <si>
    <t xml:space="preserve">           средства местного бюджета 57000,00 тыс.руб.;</t>
  </si>
  <si>
    <t>факт - 260,04 тыс.руб.</t>
  </si>
  <si>
    <t>факт - 359,39 тыс.руб.</t>
  </si>
  <si>
    <t>Выполнено, контракт №0320300030317000038-0094142-01                                                                                     от 16.12.17г.,                                                  127,93 тыс.руб.                                          оплачено 127,93 тыс. руб.</t>
  </si>
  <si>
    <t>В работе, контракт №0120300006518000042-0149125-03 от 27.03.18г.                                                            на сумму 1843,44 тыс.руб.,                                             оплачено 0 тыс.руб.</t>
  </si>
  <si>
    <t>Сроки перенесены в связи с необходимостью проведения повторного обоснования Н(М)Цк. Направлено письмо о выделении дополнительных средств.</t>
  </si>
  <si>
    <t>Решается вопрос об исключении данного мероприятия из плана-графика в связи с отсутствием необходимости его выполнения.</t>
  </si>
  <si>
    <t>01.01.18г.-07.03.18г.</t>
  </si>
  <si>
    <t>начальник отдела бухгалтерского учета, главный бухгалтер Управления 
по работе 
с территориями Лиздунова В.Н.</t>
  </si>
  <si>
    <t>Постановление администрации Уссурийского городского округа от 21.02.2014 N 559 "Об утверждении перечня мест для отбывания осужденными наказания в виде исправительных работ в Уссурийском городском округе и признании утратившими силу некоторых постановлений администрации Уссурийского городского округа".                                    Оплачено 295,63 тыс. руб.</t>
  </si>
  <si>
    <t>факт - 295,63 тыс.руб.</t>
  </si>
  <si>
    <t>факт - 655,02 тыс.руб.</t>
  </si>
  <si>
    <t>факт - 3429,19 тыс.руб., в т.ч.:</t>
  </si>
  <si>
    <t xml:space="preserve">           средства местного бюджета 3429,19 тыс.руб.;</t>
  </si>
  <si>
    <t>Постановление администрации Уссурийского городского округа                                                                                          от 12 марта 2018 года № 603-НПА                                                         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</si>
  <si>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0 /</t>
  </si>
  <si>
    <t>В работе, контракт №0320300030318000013-0094142-01 от 30.03.18г.                                                            на сумму 1450,00 тыс.руб.,                                             оплачено 0 тыс.руб.</t>
  </si>
  <si>
    <t>В работе, контракт №0320300030318000004-0094142-01 от 05.03.18г.                                                            на сумму 299,95 тыс.руб.,                                             оплачено 0 тыс.руб.</t>
  </si>
  <si>
    <t>15.02.18г.- 30.03.18г.</t>
  </si>
  <si>
    <t xml:space="preserve">Извещение о проведении аукциона в электронной форме                                         № 0320300030318000005 </t>
  </si>
  <si>
    <t>Муниципальный контракт в стадии заключения</t>
  </si>
  <si>
    <t xml:space="preserve">Отбывание осужденными наказания в виде исправительных работ в Уссурийском городском округе </t>
  </si>
  <si>
    <t>23.03.18г.-30.03.18г.</t>
  </si>
  <si>
    <t>26.03.18г.-30.03.18г.</t>
  </si>
  <si>
    <t xml:space="preserve">Извещение о проведении аукциона в электронной форме                                         № 0320300030318000014 </t>
  </si>
  <si>
    <t>27.02.18г.- 30.03.18г.</t>
  </si>
  <si>
    <t xml:space="preserve">Извещение о проведении аукциона в электронной форме                                        № 0320300030318000012                                                                                     </t>
  </si>
  <si>
    <t>Выполнено, договор                                                                         № 9 от 01.02.18г.                                                       на сумму 98,00 тыс.руб.,                                             оплачено 98,00 тыс.руб.</t>
  </si>
  <si>
    <t>Выполнено, договор                                                                                            № 10 от 01.02.18г.                                                       на сумму 90,00 тыс.руб.,                                             оплачено 90,00 тыс.руб.</t>
  </si>
  <si>
    <t>Выполнено, договор                                                                                               № 10-1 от 07.02.18г.                                                       на сумму 72,04 тыс.руб.,                                             оплачено 72,04 тыс.руб.</t>
  </si>
  <si>
    <t xml:space="preserve">план - 3000,00 тыс.руб.                                                                    факт - 0 тыс.руб.       </t>
  </si>
  <si>
    <t>Выполнено, договор                                                                         № 59 от 29.12.17г.                                                       на сумму 70,99 тыс.руб.,                                             оплачено 70,99 тыс.руб.</t>
  </si>
  <si>
    <t>Выполнено, договор                                                                          № 1 от 09.01.18г.                                                       на сумму 87,68 тыс.руб.,                                             оплачено 33,50 тыс.руб.</t>
  </si>
  <si>
    <t>Выполнено, договор                                                                    № 2 от 09.01.18г.                                                       на сумму 20,30 тыс.руб.,                                             оплачено 6,09 тыс.руб.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</si>
</sst>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Fill="1"/>
    <xf numFmtId="0" fontId="6" fillId="0" borderId="8" xfId="0" applyFont="1" applyFill="1" applyBorder="1" applyAlignment="1">
      <alignment horizontal="center" vertical="top" wrapText="1"/>
    </xf>
    <xf numFmtId="0" fontId="7" fillId="0" borderId="0" xfId="0" applyFont="1" applyFill="1"/>
    <xf numFmtId="14" fontId="6" fillId="0" borderId="6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8" fillId="0" borderId="0" xfId="0" applyFont="1" applyFill="1"/>
    <xf numFmtId="0" fontId="9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8" fillId="0" borderId="1" xfId="0" applyFont="1" applyFill="1" applyBorder="1" applyAlignment="1">
      <alignment horizontal="center" vertical="top" wrapText="1"/>
    </xf>
    <xf numFmtId="14" fontId="6" fillId="0" borderId="8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8" fillId="0" borderId="0" xfId="0" applyNumberFormat="1" applyFont="1" applyFill="1"/>
    <xf numFmtId="14" fontId="6" fillId="0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wrapText="1"/>
    </xf>
    <xf numFmtId="14" fontId="6" fillId="0" borderId="8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9" fillId="0" borderId="8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4" fontId="11" fillId="0" borderId="9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7" fontId="8" fillId="0" borderId="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8" xfId="0" applyNumberFormat="1" applyFont="1" applyFill="1" applyBorder="1" applyAlignment="1">
      <alignment horizontal="center" vertical="top" wrapText="1"/>
    </xf>
    <xf numFmtId="17" fontId="6" fillId="0" borderId="7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top" wrapText="1"/>
    </xf>
    <xf numFmtId="17" fontId="6" fillId="0" borderId="8" xfId="0" applyNumberFormat="1" applyFont="1" applyFill="1" applyBorder="1" applyAlignment="1">
      <alignment horizontal="center" vertical="top" wrapText="1"/>
    </xf>
    <xf numFmtId="17" fontId="6" fillId="0" borderId="9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17" fontId="8" fillId="0" borderId="8" xfId="0" applyNumberFormat="1" applyFont="1" applyFill="1" applyBorder="1" applyAlignment="1">
      <alignment horizontal="center" vertical="top" wrapText="1"/>
    </xf>
    <xf numFmtId="17" fontId="8" fillId="0" borderId="9" xfId="0" applyNumberFormat="1" applyFont="1" applyFill="1" applyBorder="1" applyAlignment="1">
      <alignment horizontal="center" vertical="top" wrapText="1"/>
    </xf>
    <xf numFmtId="17" fontId="8" fillId="0" borderId="7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4" fontId="6" fillId="0" borderId="9" xfId="0" applyNumberFormat="1" applyFont="1" applyFill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14" fontId="9" fillId="0" borderId="9" xfId="0" applyNumberFormat="1" applyFont="1" applyFill="1" applyBorder="1" applyAlignment="1">
      <alignment horizontal="center" vertical="top" wrapText="1"/>
    </xf>
    <xf numFmtId="14" fontId="9" fillId="0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14" fontId="7" fillId="0" borderId="7" xfId="0" applyNumberFormat="1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10" fontId="11" fillId="0" borderId="8" xfId="0" applyNumberFormat="1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0" fontId="11" fillId="0" borderId="8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K157"/>
  <sheetViews>
    <sheetView tabSelected="1" zoomScale="120" zoomScaleNormal="120" zoomScalePageLayoutView="55" workbookViewId="0">
      <selection activeCell="H124" sqref="H124:H128"/>
    </sheetView>
  </sheetViews>
  <sheetFormatPr defaultRowHeight="15"/>
  <cols>
    <col min="1" max="1" width="4" style="19" customWidth="1"/>
    <col min="2" max="2" width="11.28515625" style="6" customWidth="1"/>
    <col min="3" max="3" width="28" style="6" customWidth="1"/>
    <col min="4" max="4" width="40.5703125" style="6" customWidth="1"/>
    <col min="5" max="5" width="12.85546875" style="6" customWidth="1"/>
    <col min="6" max="6" width="11.85546875" style="6" customWidth="1"/>
    <col min="7" max="7" width="12" style="6" customWidth="1"/>
    <col min="8" max="8" width="34.85546875" style="6" customWidth="1"/>
    <col min="9" max="9" width="17.85546875" style="6" customWidth="1"/>
    <col min="10" max="10" width="9.140625" style="6"/>
    <col min="11" max="11" width="11.7109375" style="6" customWidth="1"/>
    <col min="12" max="16384" width="9.140625" style="6"/>
  </cols>
  <sheetData>
    <row r="1" spans="1:11" ht="15.75" customHeight="1">
      <c r="A1" s="154" t="s">
        <v>2</v>
      </c>
      <c r="B1" s="154"/>
      <c r="C1" s="154"/>
      <c r="D1" s="154"/>
      <c r="E1" s="154"/>
      <c r="F1" s="154"/>
      <c r="G1" s="154"/>
      <c r="H1" s="154"/>
      <c r="I1" s="154"/>
    </row>
    <row r="2" spans="1:11" ht="15.75" customHeight="1">
      <c r="A2" s="155" t="s">
        <v>81</v>
      </c>
      <c r="B2" s="155"/>
      <c r="C2" s="155"/>
      <c r="D2" s="155"/>
      <c r="E2" s="155"/>
      <c r="F2" s="155"/>
      <c r="G2" s="155"/>
      <c r="H2" s="155"/>
      <c r="I2" s="155"/>
    </row>
    <row r="3" spans="1:11" ht="7.5" customHeight="1">
      <c r="A3" s="155"/>
      <c r="B3" s="155"/>
      <c r="C3" s="154"/>
      <c r="D3" s="154"/>
      <c r="E3" s="154"/>
      <c r="F3" s="154"/>
      <c r="G3" s="154"/>
      <c r="H3" s="154"/>
      <c r="I3" s="154"/>
    </row>
    <row r="4" spans="1:11" ht="15.75" customHeight="1">
      <c r="A4" s="156" t="s">
        <v>28</v>
      </c>
      <c r="B4" s="157"/>
      <c r="C4" s="157"/>
      <c r="D4" s="157"/>
      <c r="E4" s="157"/>
      <c r="F4" s="157"/>
      <c r="G4" s="157"/>
      <c r="H4" s="157"/>
      <c r="I4" s="158"/>
    </row>
    <row r="5" spans="1:11" ht="118.5" customHeight="1">
      <c r="A5" s="5" t="s">
        <v>0</v>
      </c>
      <c r="B5" s="18" t="s">
        <v>40</v>
      </c>
      <c r="C5" s="5" t="s">
        <v>1</v>
      </c>
      <c r="D5" s="5" t="s">
        <v>3</v>
      </c>
      <c r="E5" s="5" t="s">
        <v>44</v>
      </c>
      <c r="F5" s="5" t="s">
        <v>4</v>
      </c>
      <c r="G5" s="5" t="s">
        <v>51</v>
      </c>
      <c r="H5" s="5" t="s">
        <v>45</v>
      </c>
      <c r="I5" s="5" t="s">
        <v>52</v>
      </c>
    </row>
    <row r="6" spans="1:11">
      <c r="A6" s="5">
        <v>1</v>
      </c>
      <c r="B6" s="18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9">
        <v>8</v>
      </c>
      <c r="I6" s="5">
        <v>9</v>
      </c>
    </row>
    <row r="7" spans="1:11" s="11" customFormat="1" ht="33.75" customHeight="1">
      <c r="A7" s="162" t="s">
        <v>12</v>
      </c>
      <c r="B7" s="163" t="s">
        <v>12</v>
      </c>
      <c r="C7" s="164" t="s">
        <v>54</v>
      </c>
      <c r="D7" s="165"/>
      <c r="E7" s="152"/>
      <c r="F7" s="152"/>
      <c r="G7" s="152"/>
      <c r="H7" s="15" t="s">
        <v>80</v>
      </c>
      <c r="I7" s="124"/>
    </row>
    <row r="8" spans="1:11" s="11" customFormat="1" ht="33.75" customHeight="1">
      <c r="A8" s="162"/>
      <c r="B8" s="128"/>
      <c r="C8" s="166"/>
      <c r="D8" s="167"/>
      <c r="E8" s="153"/>
      <c r="F8" s="153"/>
      <c r="G8" s="153"/>
      <c r="H8" s="38" t="s">
        <v>147</v>
      </c>
      <c r="I8" s="161"/>
    </row>
    <row r="9" spans="1:11" s="16" customFormat="1" ht="33" customHeight="1">
      <c r="A9" s="86" t="s">
        <v>13</v>
      </c>
      <c r="B9" s="148"/>
      <c r="C9" s="141" t="s">
        <v>86</v>
      </c>
      <c r="D9" s="23" t="s">
        <v>90</v>
      </c>
      <c r="E9" s="97" t="s">
        <v>83</v>
      </c>
      <c r="F9" s="20" t="s">
        <v>114</v>
      </c>
      <c r="G9" s="20" t="s">
        <v>82</v>
      </c>
      <c r="H9" s="142" t="s">
        <v>110</v>
      </c>
      <c r="I9" s="102"/>
    </row>
    <row r="10" spans="1:11" s="16" customFormat="1" ht="21.75" customHeight="1">
      <c r="A10" s="86"/>
      <c r="B10" s="148"/>
      <c r="C10" s="141"/>
      <c r="D10" s="23" t="s">
        <v>87</v>
      </c>
      <c r="E10" s="97"/>
      <c r="F10" s="20" t="s">
        <v>84</v>
      </c>
      <c r="G10" s="24"/>
      <c r="H10" s="142"/>
      <c r="I10" s="102"/>
    </row>
    <row r="11" spans="1:11" s="16" customFormat="1" ht="80.25" customHeight="1">
      <c r="A11" s="86"/>
      <c r="B11" s="148"/>
      <c r="C11" s="141"/>
      <c r="D11" s="23" t="s">
        <v>88</v>
      </c>
      <c r="E11" s="97"/>
      <c r="F11" s="20" t="s">
        <v>85</v>
      </c>
      <c r="G11" s="22"/>
      <c r="H11" s="142"/>
      <c r="I11" s="102"/>
    </row>
    <row r="12" spans="1:11" s="11" customFormat="1" ht="75" customHeight="1">
      <c r="A12" s="86"/>
      <c r="B12" s="148"/>
      <c r="C12" s="141"/>
      <c r="D12" s="23" t="s">
        <v>89</v>
      </c>
      <c r="E12" s="97"/>
      <c r="F12" s="20" t="s">
        <v>99</v>
      </c>
      <c r="G12" s="24"/>
      <c r="H12" s="142"/>
      <c r="I12" s="102"/>
    </row>
    <row r="13" spans="1:11" s="11" customFormat="1" ht="29.25" customHeight="1">
      <c r="A13" s="86" t="s">
        <v>14</v>
      </c>
      <c r="B13" s="148"/>
      <c r="C13" s="141" t="s">
        <v>55</v>
      </c>
      <c r="D13" s="23" t="s">
        <v>91</v>
      </c>
      <c r="E13" s="97" t="s">
        <v>59</v>
      </c>
      <c r="F13" s="20" t="s">
        <v>92</v>
      </c>
      <c r="G13" s="20" t="s">
        <v>92</v>
      </c>
      <c r="H13" s="142" t="s">
        <v>382</v>
      </c>
      <c r="I13" s="102"/>
      <c r="K13" s="31"/>
    </row>
    <row r="14" spans="1:11" s="11" customFormat="1" ht="15.75" customHeight="1">
      <c r="A14" s="86"/>
      <c r="B14" s="148"/>
      <c r="C14" s="141"/>
      <c r="D14" s="23" t="s">
        <v>93</v>
      </c>
      <c r="E14" s="97"/>
      <c r="F14" s="20" t="s">
        <v>94</v>
      </c>
      <c r="G14" s="20" t="s">
        <v>95</v>
      </c>
      <c r="H14" s="142"/>
      <c r="I14" s="102"/>
    </row>
    <row r="15" spans="1:11" s="11" customFormat="1" ht="75" customHeight="1">
      <c r="A15" s="86"/>
      <c r="B15" s="148"/>
      <c r="C15" s="141"/>
      <c r="D15" s="23" t="s">
        <v>96</v>
      </c>
      <c r="E15" s="97"/>
      <c r="F15" s="20" t="s">
        <v>85</v>
      </c>
      <c r="G15" s="24"/>
      <c r="H15" s="142"/>
      <c r="I15" s="102"/>
    </row>
    <row r="16" spans="1:11" s="11" customFormat="1" ht="30" customHeight="1">
      <c r="A16" s="86"/>
      <c r="B16" s="148"/>
      <c r="C16" s="141"/>
      <c r="D16" s="23" t="s">
        <v>97</v>
      </c>
      <c r="E16" s="97"/>
      <c r="F16" s="20" t="s">
        <v>98</v>
      </c>
      <c r="G16" s="22"/>
      <c r="H16" s="142"/>
      <c r="I16" s="102"/>
    </row>
    <row r="17" spans="1:11" s="11" customFormat="1" ht="30" customHeight="1">
      <c r="A17" s="86" t="s">
        <v>15</v>
      </c>
      <c r="B17" s="148"/>
      <c r="C17" s="141" t="s">
        <v>57</v>
      </c>
      <c r="D17" s="23" t="s">
        <v>100</v>
      </c>
      <c r="E17" s="97" t="s">
        <v>59</v>
      </c>
      <c r="F17" s="20" t="s">
        <v>101</v>
      </c>
      <c r="G17" s="20" t="s">
        <v>111</v>
      </c>
      <c r="H17" s="142" t="s">
        <v>113</v>
      </c>
      <c r="I17" s="146"/>
      <c r="K17" s="16"/>
    </row>
    <row r="18" spans="1:11" s="11" customFormat="1" ht="28.5" customHeight="1">
      <c r="A18" s="86"/>
      <c r="B18" s="148"/>
      <c r="C18" s="141"/>
      <c r="D18" s="23" t="s">
        <v>102</v>
      </c>
      <c r="E18" s="97"/>
      <c r="F18" s="20" t="s">
        <v>103</v>
      </c>
      <c r="G18" s="20" t="s">
        <v>112</v>
      </c>
      <c r="H18" s="142"/>
      <c r="I18" s="146"/>
    </row>
    <row r="19" spans="1:11" s="11" customFormat="1" ht="15.75" customHeight="1">
      <c r="A19" s="86"/>
      <c r="B19" s="148"/>
      <c r="C19" s="141"/>
      <c r="D19" s="23" t="s">
        <v>104</v>
      </c>
      <c r="E19" s="97"/>
      <c r="F19" s="20" t="s">
        <v>105</v>
      </c>
      <c r="G19" s="24"/>
      <c r="H19" s="142"/>
      <c r="I19" s="146"/>
    </row>
    <row r="20" spans="1:11" s="11" customFormat="1" ht="76.5" customHeight="1">
      <c r="A20" s="86"/>
      <c r="B20" s="148"/>
      <c r="C20" s="141"/>
      <c r="D20" s="23" t="s">
        <v>106</v>
      </c>
      <c r="E20" s="97"/>
      <c r="F20" s="20" t="s">
        <v>107</v>
      </c>
      <c r="G20" s="24"/>
      <c r="H20" s="142"/>
      <c r="I20" s="146"/>
    </row>
    <row r="21" spans="1:11" s="11" customFormat="1" ht="28.5" customHeight="1">
      <c r="A21" s="86"/>
      <c r="B21" s="148"/>
      <c r="C21" s="141"/>
      <c r="D21" s="23" t="s">
        <v>108</v>
      </c>
      <c r="E21" s="97"/>
      <c r="F21" s="20" t="s">
        <v>109</v>
      </c>
      <c r="G21" s="22"/>
      <c r="H21" s="142"/>
      <c r="I21" s="146"/>
    </row>
    <row r="22" spans="1:11" s="11" customFormat="1" ht="33" customHeight="1">
      <c r="A22" s="86" t="s">
        <v>16</v>
      </c>
      <c r="B22" s="148"/>
      <c r="C22" s="170" t="s">
        <v>56</v>
      </c>
      <c r="D22" s="23" t="s">
        <v>115</v>
      </c>
      <c r="E22" s="97" t="s">
        <v>58</v>
      </c>
      <c r="F22" s="20" t="s">
        <v>116</v>
      </c>
      <c r="G22" s="20" t="s">
        <v>124</v>
      </c>
      <c r="H22" s="142" t="s">
        <v>123</v>
      </c>
      <c r="I22" s="102"/>
    </row>
    <row r="23" spans="1:11" s="11" customFormat="1" ht="30.75" customHeight="1">
      <c r="A23" s="86"/>
      <c r="B23" s="148"/>
      <c r="C23" s="170"/>
      <c r="D23" s="23" t="s">
        <v>117</v>
      </c>
      <c r="E23" s="97"/>
      <c r="F23" s="20" t="s">
        <v>119</v>
      </c>
      <c r="G23" s="20"/>
      <c r="H23" s="142"/>
      <c r="I23" s="102"/>
    </row>
    <row r="24" spans="1:11" s="11" customFormat="1" ht="15.75" customHeight="1">
      <c r="A24" s="86"/>
      <c r="B24" s="148"/>
      <c r="C24" s="170"/>
      <c r="D24" s="23" t="s">
        <v>118</v>
      </c>
      <c r="E24" s="97"/>
      <c r="F24" s="20" t="s">
        <v>120</v>
      </c>
      <c r="G24" s="24"/>
      <c r="H24" s="142"/>
      <c r="I24" s="102"/>
    </row>
    <row r="25" spans="1:11" s="11" customFormat="1" ht="104.25" customHeight="1">
      <c r="A25" s="86"/>
      <c r="B25" s="148"/>
      <c r="C25" s="170"/>
      <c r="D25" s="23" t="s">
        <v>121</v>
      </c>
      <c r="E25" s="97"/>
      <c r="F25" s="20" t="s">
        <v>122</v>
      </c>
      <c r="G25" s="24"/>
      <c r="H25" s="142"/>
      <c r="I25" s="102"/>
    </row>
    <row r="26" spans="1:11" s="11" customFormat="1" ht="30" customHeight="1">
      <c r="A26" s="86" t="s">
        <v>17</v>
      </c>
      <c r="B26" s="148"/>
      <c r="C26" s="141" t="s">
        <v>125</v>
      </c>
      <c r="D26" s="23" t="s">
        <v>126</v>
      </c>
      <c r="E26" s="97" t="s">
        <v>59</v>
      </c>
      <c r="F26" s="20" t="s">
        <v>128</v>
      </c>
      <c r="G26" s="67" t="s">
        <v>404</v>
      </c>
      <c r="H26" s="142" t="s">
        <v>405</v>
      </c>
      <c r="I26" s="149" t="s">
        <v>399</v>
      </c>
    </row>
    <row r="27" spans="1:11" s="11" customFormat="1" ht="30" customHeight="1">
      <c r="A27" s="86"/>
      <c r="B27" s="148"/>
      <c r="C27" s="141"/>
      <c r="D27" s="23" t="s">
        <v>127</v>
      </c>
      <c r="E27" s="97"/>
      <c r="F27" s="20" t="s">
        <v>129</v>
      </c>
      <c r="G27" s="24"/>
      <c r="H27" s="142"/>
      <c r="I27" s="159"/>
    </row>
    <row r="28" spans="1:11" s="11" customFormat="1" ht="15" customHeight="1">
      <c r="A28" s="86"/>
      <c r="B28" s="148"/>
      <c r="C28" s="141"/>
      <c r="D28" s="23" t="s">
        <v>131</v>
      </c>
      <c r="E28" s="97"/>
      <c r="F28" s="20" t="s">
        <v>130</v>
      </c>
      <c r="G28" s="24"/>
      <c r="H28" s="142"/>
      <c r="I28" s="159"/>
    </row>
    <row r="29" spans="1:11" s="11" customFormat="1" ht="90" customHeight="1">
      <c r="A29" s="86"/>
      <c r="B29" s="148"/>
      <c r="C29" s="141"/>
      <c r="D29" s="23" t="s">
        <v>132</v>
      </c>
      <c r="E29" s="97"/>
      <c r="F29" s="20" t="s">
        <v>122</v>
      </c>
      <c r="G29" s="24"/>
      <c r="H29" s="142"/>
      <c r="I29" s="160"/>
    </row>
    <row r="30" spans="1:11" s="11" customFormat="1" ht="30" customHeight="1">
      <c r="A30" s="86" t="s">
        <v>18</v>
      </c>
      <c r="B30" s="148"/>
      <c r="C30" s="141" t="s">
        <v>133</v>
      </c>
      <c r="D30" s="28" t="s">
        <v>134</v>
      </c>
      <c r="E30" s="97" t="s">
        <v>59</v>
      </c>
      <c r="F30" s="25" t="s">
        <v>135</v>
      </c>
      <c r="G30" s="24"/>
      <c r="H30" s="142"/>
      <c r="I30" s="147"/>
    </row>
    <row r="31" spans="1:11" s="11" customFormat="1" ht="28.5" customHeight="1">
      <c r="A31" s="86"/>
      <c r="B31" s="148"/>
      <c r="C31" s="141"/>
      <c r="D31" s="28" t="s">
        <v>136</v>
      </c>
      <c r="E31" s="97"/>
      <c r="F31" s="25" t="s">
        <v>137</v>
      </c>
      <c r="G31" s="24"/>
      <c r="H31" s="142"/>
      <c r="I31" s="147"/>
    </row>
    <row r="32" spans="1:11" s="11" customFormat="1" ht="15.75" customHeight="1">
      <c r="A32" s="86"/>
      <c r="B32" s="148"/>
      <c r="C32" s="141"/>
      <c r="D32" s="28" t="s">
        <v>138</v>
      </c>
      <c r="E32" s="97"/>
      <c r="F32" s="25" t="s">
        <v>139</v>
      </c>
      <c r="G32" s="24"/>
      <c r="H32" s="142"/>
      <c r="I32" s="147"/>
    </row>
    <row r="33" spans="1:9" s="11" customFormat="1" ht="90" customHeight="1">
      <c r="A33" s="86"/>
      <c r="B33" s="148"/>
      <c r="C33" s="141"/>
      <c r="D33" s="28" t="s">
        <v>140</v>
      </c>
      <c r="E33" s="97"/>
      <c r="F33" s="25" t="s">
        <v>122</v>
      </c>
      <c r="G33" s="24"/>
      <c r="H33" s="142"/>
      <c r="I33" s="147"/>
    </row>
    <row r="34" spans="1:9" s="11" customFormat="1" ht="30" customHeight="1">
      <c r="A34" s="86" t="s">
        <v>19</v>
      </c>
      <c r="B34" s="148"/>
      <c r="C34" s="141" t="s">
        <v>141</v>
      </c>
      <c r="D34" s="28" t="s">
        <v>142</v>
      </c>
      <c r="E34" s="97" t="s">
        <v>59</v>
      </c>
      <c r="F34" s="25" t="s">
        <v>143</v>
      </c>
      <c r="G34" s="24"/>
      <c r="H34" s="103"/>
      <c r="I34" s="102"/>
    </row>
    <row r="35" spans="1:9" s="11" customFormat="1" ht="28.5" customHeight="1">
      <c r="A35" s="86"/>
      <c r="B35" s="148"/>
      <c r="C35" s="141"/>
      <c r="D35" s="28" t="s">
        <v>144</v>
      </c>
      <c r="E35" s="97"/>
      <c r="F35" s="25" t="s">
        <v>145</v>
      </c>
      <c r="G35" s="24"/>
      <c r="H35" s="144"/>
      <c r="I35" s="102"/>
    </row>
    <row r="36" spans="1:9" s="11" customFormat="1" ht="90" customHeight="1">
      <c r="A36" s="86"/>
      <c r="B36" s="119"/>
      <c r="C36" s="100"/>
      <c r="D36" s="36" t="s">
        <v>146</v>
      </c>
      <c r="E36" s="83"/>
      <c r="F36" s="37" t="s">
        <v>122</v>
      </c>
      <c r="G36" s="12"/>
      <c r="H36" s="144"/>
      <c r="I36" s="103"/>
    </row>
    <row r="37" spans="1:9" s="16" customFormat="1" ht="33.75" customHeight="1">
      <c r="A37" s="162" t="s">
        <v>20</v>
      </c>
      <c r="B37" s="163" t="s">
        <v>13</v>
      </c>
      <c r="C37" s="164" t="s">
        <v>60</v>
      </c>
      <c r="D37" s="165"/>
      <c r="E37" s="171"/>
      <c r="F37" s="171"/>
      <c r="G37" s="171"/>
      <c r="H37" s="15" t="s">
        <v>148</v>
      </c>
      <c r="I37" s="171"/>
    </row>
    <row r="38" spans="1:9" s="16" customFormat="1" ht="33.75" customHeight="1">
      <c r="A38" s="162"/>
      <c r="B38" s="128"/>
      <c r="C38" s="166"/>
      <c r="D38" s="167"/>
      <c r="E38" s="172"/>
      <c r="F38" s="172"/>
      <c r="G38" s="172"/>
      <c r="H38" s="38" t="s">
        <v>380</v>
      </c>
      <c r="I38" s="172"/>
    </row>
    <row r="39" spans="1:9" s="11" customFormat="1" ht="30" customHeight="1">
      <c r="A39" s="86" t="s">
        <v>70</v>
      </c>
      <c r="B39" s="177"/>
      <c r="C39" s="141" t="s">
        <v>149</v>
      </c>
      <c r="D39" s="28" t="s">
        <v>153</v>
      </c>
      <c r="E39" s="97" t="s">
        <v>150</v>
      </c>
      <c r="F39" s="25" t="s">
        <v>151</v>
      </c>
      <c r="G39" s="25" t="s">
        <v>161</v>
      </c>
      <c r="H39" s="142" t="s">
        <v>406</v>
      </c>
      <c r="I39" s="146"/>
    </row>
    <row r="40" spans="1:9" s="11" customFormat="1" ht="80.25" customHeight="1">
      <c r="A40" s="86"/>
      <c r="B40" s="177"/>
      <c r="C40" s="141"/>
      <c r="D40" s="28" t="s">
        <v>154</v>
      </c>
      <c r="E40" s="97"/>
      <c r="F40" s="25" t="s">
        <v>152</v>
      </c>
      <c r="G40" s="25" t="s">
        <v>162</v>
      </c>
      <c r="H40" s="142"/>
      <c r="I40" s="146"/>
    </row>
    <row r="41" spans="1:9" s="11" customFormat="1" ht="32.25" customHeight="1">
      <c r="A41" s="86"/>
      <c r="B41" s="177"/>
      <c r="C41" s="141"/>
      <c r="D41" s="28" t="s">
        <v>155</v>
      </c>
      <c r="E41" s="97"/>
      <c r="F41" s="25" t="s">
        <v>156</v>
      </c>
      <c r="G41" s="25" t="s">
        <v>163</v>
      </c>
      <c r="H41" s="142"/>
      <c r="I41" s="146"/>
    </row>
    <row r="42" spans="1:9" s="11" customFormat="1" ht="33" customHeight="1">
      <c r="A42" s="86"/>
      <c r="B42" s="177"/>
      <c r="C42" s="141"/>
      <c r="D42" s="28" t="s">
        <v>158</v>
      </c>
      <c r="E42" s="97"/>
      <c r="F42" s="25" t="s">
        <v>157</v>
      </c>
      <c r="G42" s="26" t="s">
        <v>164</v>
      </c>
      <c r="H42" s="142"/>
      <c r="I42" s="146"/>
    </row>
    <row r="43" spans="1:9" s="11" customFormat="1" ht="18" customHeight="1">
      <c r="A43" s="86"/>
      <c r="B43" s="177"/>
      <c r="C43" s="141"/>
      <c r="D43" s="28" t="s">
        <v>159</v>
      </c>
      <c r="E43" s="97"/>
      <c r="F43" s="25" t="s">
        <v>160</v>
      </c>
      <c r="G43" s="26" t="s">
        <v>165</v>
      </c>
      <c r="H43" s="142"/>
      <c r="I43" s="146"/>
    </row>
    <row r="44" spans="1:9" s="11" customFormat="1" ht="30" customHeight="1">
      <c r="A44" s="86" t="s">
        <v>73</v>
      </c>
      <c r="B44" s="113"/>
      <c r="C44" s="116" t="s">
        <v>166</v>
      </c>
      <c r="D44" s="27" t="s">
        <v>168</v>
      </c>
      <c r="E44" s="83" t="s">
        <v>167</v>
      </c>
      <c r="F44" s="25" t="s">
        <v>151</v>
      </c>
      <c r="G44" s="25" t="s">
        <v>161</v>
      </c>
      <c r="H44" s="142" t="s">
        <v>407</v>
      </c>
      <c r="I44" s="102"/>
    </row>
    <row r="45" spans="1:9" s="11" customFormat="1" ht="86.25" customHeight="1">
      <c r="A45" s="86"/>
      <c r="B45" s="114"/>
      <c r="C45" s="117"/>
      <c r="D45" s="27" t="s">
        <v>169</v>
      </c>
      <c r="E45" s="84"/>
      <c r="F45" s="25" t="s">
        <v>152</v>
      </c>
      <c r="G45" s="25" t="s">
        <v>162</v>
      </c>
      <c r="H45" s="142"/>
      <c r="I45" s="102"/>
    </row>
    <row r="46" spans="1:9" s="11" customFormat="1" ht="32.25" customHeight="1">
      <c r="A46" s="86"/>
      <c r="B46" s="114"/>
      <c r="C46" s="117"/>
      <c r="D46" s="28" t="s">
        <v>170</v>
      </c>
      <c r="E46" s="84"/>
      <c r="F46" s="25" t="s">
        <v>156</v>
      </c>
      <c r="G46" s="25" t="s">
        <v>163</v>
      </c>
      <c r="H46" s="142"/>
      <c r="I46" s="102"/>
    </row>
    <row r="47" spans="1:9" s="11" customFormat="1" ht="31.5" customHeight="1">
      <c r="A47" s="86"/>
      <c r="B47" s="114"/>
      <c r="C47" s="117"/>
      <c r="D47" s="27" t="s">
        <v>171</v>
      </c>
      <c r="E47" s="84"/>
      <c r="F47" s="25" t="s">
        <v>157</v>
      </c>
      <c r="G47" s="26" t="s">
        <v>173</v>
      </c>
      <c r="H47" s="142"/>
      <c r="I47" s="102"/>
    </row>
    <row r="48" spans="1:9" s="11" customFormat="1" ht="32.25" customHeight="1">
      <c r="A48" s="86"/>
      <c r="B48" s="115"/>
      <c r="C48" s="118"/>
      <c r="D48" s="27" t="s">
        <v>172</v>
      </c>
      <c r="E48" s="85"/>
      <c r="F48" s="25" t="s">
        <v>160</v>
      </c>
      <c r="G48" s="39" t="s">
        <v>174</v>
      </c>
      <c r="H48" s="142"/>
      <c r="I48" s="102"/>
    </row>
    <row r="49" spans="1:9" s="11" customFormat="1" ht="31.5" customHeight="1">
      <c r="A49" s="86" t="s">
        <v>74</v>
      </c>
      <c r="B49" s="119"/>
      <c r="C49" s="116" t="s">
        <v>175</v>
      </c>
      <c r="D49" s="27" t="s">
        <v>176</v>
      </c>
      <c r="E49" s="83" t="s">
        <v>167</v>
      </c>
      <c r="F49" s="12"/>
      <c r="G49" s="25" t="s">
        <v>161</v>
      </c>
      <c r="H49" s="142" t="s">
        <v>408</v>
      </c>
      <c r="I49" s="102"/>
    </row>
    <row r="50" spans="1:9" s="11" customFormat="1" ht="75.75" customHeight="1">
      <c r="A50" s="86"/>
      <c r="B50" s="120"/>
      <c r="C50" s="117"/>
      <c r="D50" s="27" t="s">
        <v>177</v>
      </c>
      <c r="E50" s="84"/>
      <c r="F50" s="12"/>
      <c r="G50" s="39" t="s">
        <v>181</v>
      </c>
      <c r="H50" s="142"/>
      <c r="I50" s="102"/>
    </row>
    <row r="51" spans="1:9" s="11" customFormat="1" ht="30" customHeight="1">
      <c r="A51" s="86"/>
      <c r="B51" s="120"/>
      <c r="C51" s="117"/>
      <c r="D51" s="28" t="s">
        <v>178</v>
      </c>
      <c r="E51" s="84"/>
      <c r="F51" s="12"/>
      <c r="G51" s="40" t="s">
        <v>182</v>
      </c>
      <c r="H51" s="142"/>
      <c r="I51" s="102"/>
    </row>
    <row r="52" spans="1:9" s="11" customFormat="1" ht="32.25" customHeight="1">
      <c r="A52" s="86"/>
      <c r="B52" s="120"/>
      <c r="C52" s="117"/>
      <c r="D52" s="27" t="s">
        <v>179</v>
      </c>
      <c r="E52" s="84"/>
      <c r="F52" s="12"/>
      <c r="G52" s="40" t="s">
        <v>183</v>
      </c>
      <c r="H52" s="142"/>
      <c r="I52" s="102"/>
    </row>
    <row r="53" spans="1:9" s="11" customFormat="1" ht="20.25" customHeight="1">
      <c r="A53" s="86"/>
      <c r="B53" s="121"/>
      <c r="C53" s="118"/>
      <c r="D53" s="27" t="s">
        <v>180</v>
      </c>
      <c r="E53" s="85"/>
      <c r="F53" s="12"/>
      <c r="G53" s="21"/>
      <c r="H53" s="142"/>
      <c r="I53" s="102"/>
    </row>
    <row r="54" spans="1:9" s="11" customFormat="1" ht="30" customHeight="1">
      <c r="A54" s="86" t="s">
        <v>75</v>
      </c>
      <c r="B54" s="119"/>
      <c r="C54" s="116" t="s">
        <v>184</v>
      </c>
      <c r="D54" s="35" t="s">
        <v>185</v>
      </c>
      <c r="E54" s="83" t="s">
        <v>186</v>
      </c>
      <c r="F54" s="12"/>
      <c r="G54" s="39" t="s">
        <v>191</v>
      </c>
      <c r="H54" s="142" t="s">
        <v>201</v>
      </c>
      <c r="I54" s="102"/>
    </row>
    <row r="55" spans="1:9" s="11" customFormat="1" ht="78" customHeight="1">
      <c r="A55" s="86"/>
      <c r="B55" s="120"/>
      <c r="C55" s="117"/>
      <c r="D55" s="35" t="s">
        <v>187</v>
      </c>
      <c r="E55" s="84"/>
      <c r="F55" s="12"/>
      <c r="G55" s="39" t="s">
        <v>192</v>
      </c>
      <c r="H55" s="142"/>
      <c r="I55" s="102"/>
    </row>
    <row r="56" spans="1:9" s="11" customFormat="1" ht="31.5" customHeight="1">
      <c r="A56" s="86"/>
      <c r="B56" s="120"/>
      <c r="C56" s="117"/>
      <c r="D56" s="33" t="s">
        <v>188</v>
      </c>
      <c r="E56" s="84"/>
      <c r="F56" s="12"/>
      <c r="G56" s="39" t="s">
        <v>193</v>
      </c>
      <c r="H56" s="142"/>
      <c r="I56" s="102"/>
    </row>
    <row r="57" spans="1:9" s="11" customFormat="1" ht="32.25" customHeight="1">
      <c r="A57" s="86"/>
      <c r="B57" s="120"/>
      <c r="C57" s="117"/>
      <c r="D57" s="35" t="s">
        <v>189</v>
      </c>
      <c r="E57" s="84"/>
      <c r="F57" s="12"/>
      <c r="G57" s="69" t="s">
        <v>401</v>
      </c>
      <c r="H57" s="142"/>
      <c r="I57" s="102"/>
    </row>
    <row r="58" spans="1:9" s="11" customFormat="1" ht="20.25" customHeight="1">
      <c r="A58" s="86"/>
      <c r="B58" s="121"/>
      <c r="C58" s="118"/>
      <c r="D58" s="35" t="s">
        <v>190</v>
      </c>
      <c r="E58" s="85"/>
      <c r="F58" s="12"/>
      <c r="G58" s="21"/>
      <c r="H58" s="142"/>
      <c r="I58" s="102"/>
    </row>
    <row r="59" spans="1:9" s="11" customFormat="1" ht="31.5" customHeight="1">
      <c r="A59" s="86" t="s">
        <v>76</v>
      </c>
      <c r="B59" s="119"/>
      <c r="C59" s="116" t="s">
        <v>194</v>
      </c>
      <c r="D59" s="35" t="s">
        <v>195</v>
      </c>
      <c r="E59" s="83" t="s">
        <v>186</v>
      </c>
      <c r="F59" s="12"/>
      <c r="G59" s="39" t="s">
        <v>191</v>
      </c>
      <c r="H59" s="142" t="s">
        <v>202</v>
      </c>
      <c r="I59" s="102"/>
    </row>
    <row r="60" spans="1:9" s="11" customFormat="1" ht="77.25" customHeight="1">
      <c r="A60" s="86"/>
      <c r="B60" s="120"/>
      <c r="C60" s="117"/>
      <c r="D60" s="35" t="s">
        <v>196</v>
      </c>
      <c r="E60" s="84"/>
      <c r="F60" s="12"/>
      <c r="G60" s="39" t="s">
        <v>192</v>
      </c>
      <c r="H60" s="142"/>
      <c r="I60" s="102"/>
    </row>
    <row r="61" spans="1:9" s="11" customFormat="1" ht="32.25" customHeight="1">
      <c r="A61" s="86"/>
      <c r="B61" s="120"/>
      <c r="C61" s="117"/>
      <c r="D61" s="33" t="s">
        <v>197</v>
      </c>
      <c r="E61" s="84"/>
      <c r="F61" s="12"/>
      <c r="G61" s="39" t="s">
        <v>200</v>
      </c>
      <c r="H61" s="142"/>
      <c r="I61" s="102"/>
    </row>
    <row r="62" spans="1:9" s="11" customFormat="1" ht="33" customHeight="1">
      <c r="A62" s="86"/>
      <c r="B62" s="120"/>
      <c r="C62" s="117"/>
      <c r="D62" s="35" t="s">
        <v>198</v>
      </c>
      <c r="E62" s="84"/>
      <c r="F62" s="12"/>
      <c r="G62" s="69" t="s">
        <v>402</v>
      </c>
      <c r="H62" s="142"/>
      <c r="I62" s="102"/>
    </row>
    <row r="63" spans="1:9" s="11" customFormat="1" ht="20.25" customHeight="1">
      <c r="A63" s="86"/>
      <c r="B63" s="121"/>
      <c r="C63" s="118"/>
      <c r="D63" s="35" t="s">
        <v>199</v>
      </c>
      <c r="E63" s="85"/>
      <c r="F63" s="12"/>
      <c r="G63" s="32"/>
      <c r="H63" s="142"/>
      <c r="I63" s="102"/>
    </row>
    <row r="64" spans="1:9" s="11" customFormat="1" ht="59.25" customHeight="1">
      <c r="A64" s="86" t="s">
        <v>21</v>
      </c>
      <c r="B64" s="137" t="s">
        <v>14</v>
      </c>
      <c r="C64" s="139" t="s">
        <v>25</v>
      </c>
      <c r="D64" s="33" t="s">
        <v>203</v>
      </c>
      <c r="E64" s="97" t="s">
        <v>72</v>
      </c>
      <c r="F64" s="34" t="s">
        <v>204</v>
      </c>
      <c r="G64" s="34" t="s">
        <v>204</v>
      </c>
      <c r="H64" s="46" t="s">
        <v>409</v>
      </c>
      <c r="I64" s="146"/>
    </row>
    <row r="65" spans="1:9" s="11" customFormat="1" ht="30" customHeight="1">
      <c r="A65" s="86"/>
      <c r="B65" s="137"/>
      <c r="C65" s="139"/>
      <c r="D65" s="33" t="s">
        <v>208</v>
      </c>
      <c r="E65" s="97"/>
      <c r="F65" s="34" t="s">
        <v>205</v>
      </c>
      <c r="G65" s="24"/>
      <c r="H65" s="149" t="s">
        <v>395</v>
      </c>
      <c r="I65" s="146"/>
    </row>
    <row r="66" spans="1:9" s="11" customFormat="1" ht="24" customHeight="1">
      <c r="A66" s="86"/>
      <c r="B66" s="137"/>
      <c r="C66" s="139"/>
      <c r="D66" s="33" t="s">
        <v>209</v>
      </c>
      <c r="E66" s="97"/>
      <c r="F66" s="34" t="s">
        <v>206</v>
      </c>
      <c r="G66" s="24"/>
      <c r="H66" s="150"/>
      <c r="I66" s="146"/>
    </row>
    <row r="67" spans="1:9" s="11" customFormat="1" ht="90" customHeight="1">
      <c r="A67" s="86"/>
      <c r="B67" s="137"/>
      <c r="C67" s="139"/>
      <c r="D67" s="33" t="s">
        <v>210</v>
      </c>
      <c r="E67" s="97"/>
      <c r="F67" s="34" t="s">
        <v>207</v>
      </c>
      <c r="G67" s="24"/>
      <c r="H67" s="151"/>
      <c r="I67" s="146"/>
    </row>
    <row r="68" spans="1:9" s="13" customFormat="1" ht="31.5" customHeight="1">
      <c r="A68" s="87" t="s">
        <v>22</v>
      </c>
      <c r="B68" s="88" t="s">
        <v>16</v>
      </c>
      <c r="C68" s="131" t="s">
        <v>61</v>
      </c>
      <c r="D68" s="133"/>
      <c r="E68" s="84"/>
      <c r="F68" s="159"/>
      <c r="G68" s="159"/>
      <c r="H68" s="47" t="s">
        <v>53</v>
      </c>
      <c r="I68" s="107"/>
    </row>
    <row r="69" spans="1:9" s="13" customFormat="1" ht="31.5" customHeight="1">
      <c r="A69" s="87"/>
      <c r="B69" s="89"/>
      <c r="C69" s="134"/>
      <c r="D69" s="136"/>
      <c r="E69" s="85"/>
      <c r="F69" s="159"/>
      <c r="G69" s="160"/>
      <c r="H69" s="57" t="s">
        <v>211</v>
      </c>
      <c r="I69" s="104"/>
    </row>
    <row r="70" spans="1:9" s="11" customFormat="1" ht="34.5" customHeight="1">
      <c r="A70" s="188" t="s">
        <v>23</v>
      </c>
      <c r="B70" s="189"/>
      <c r="C70" s="141" t="s">
        <v>212</v>
      </c>
      <c r="D70" s="33" t="s">
        <v>216</v>
      </c>
      <c r="E70" s="97" t="s">
        <v>59</v>
      </c>
      <c r="F70" s="34" t="s">
        <v>213</v>
      </c>
      <c r="G70" s="34" t="s">
        <v>215</v>
      </c>
      <c r="H70" s="142" t="s">
        <v>396</v>
      </c>
      <c r="I70" s="138"/>
    </row>
    <row r="71" spans="1:9" s="11" customFormat="1" ht="35.25" customHeight="1">
      <c r="A71" s="188"/>
      <c r="B71" s="189"/>
      <c r="C71" s="141"/>
      <c r="D71" s="33" t="s">
        <v>217</v>
      </c>
      <c r="E71" s="97"/>
      <c r="F71" s="34" t="s">
        <v>214</v>
      </c>
      <c r="G71" s="24"/>
      <c r="H71" s="142"/>
      <c r="I71" s="138"/>
    </row>
    <row r="72" spans="1:9" s="11" customFormat="1" ht="22.5" customHeight="1">
      <c r="A72" s="188"/>
      <c r="B72" s="189"/>
      <c r="C72" s="141"/>
      <c r="D72" s="33" t="s">
        <v>218</v>
      </c>
      <c r="E72" s="97"/>
      <c r="F72" s="34" t="s">
        <v>160</v>
      </c>
      <c r="G72" s="22"/>
      <c r="H72" s="142"/>
      <c r="I72" s="138"/>
    </row>
    <row r="73" spans="1:9" s="11" customFormat="1" ht="100.5" customHeight="1">
      <c r="A73" s="188"/>
      <c r="B73" s="189"/>
      <c r="C73" s="141"/>
      <c r="D73" s="33" t="s">
        <v>219</v>
      </c>
      <c r="E73" s="97"/>
      <c r="F73" s="34" t="s">
        <v>122</v>
      </c>
      <c r="G73" s="24"/>
      <c r="H73" s="142"/>
      <c r="I73" s="138"/>
    </row>
    <row r="74" spans="1:9" s="11" customFormat="1" ht="31.5" customHeight="1">
      <c r="A74" s="188" t="s">
        <v>24</v>
      </c>
      <c r="B74" s="190"/>
      <c r="C74" s="100" t="s">
        <v>220</v>
      </c>
      <c r="D74" s="41" t="s">
        <v>222</v>
      </c>
      <c r="E74" s="83" t="s">
        <v>59</v>
      </c>
      <c r="F74" s="42" t="s">
        <v>221</v>
      </c>
      <c r="G74" s="42"/>
      <c r="H74" s="103"/>
      <c r="I74" s="106"/>
    </row>
    <row r="75" spans="1:9" s="11" customFormat="1" ht="77.25" customHeight="1">
      <c r="A75" s="188"/>
      <c r="B75" s="191"/>
      <c r="C75" s="101"/>
      <c r="D75" s="41" t="s">
        <v>223</v>
      </c>
      <c r="E75" s="84"/>
      <c r="F75" s="42" t="s">
        <v>224</v>
      </c>
      <c r="G75" s="42"/>
      <c r="H75" s="144"/>
      <c r="I75" s="107"/>
    </row>
    <row r="76" spans="1:9" s="11" customFormat="1" ht="33.75" customHeight="1">
      <c r="A76" s="188"/>
      <c r="B76" s="191"/>
      <c r="C76" s="101"/>
      <c r="D76" s="41" t="s">
        <v>225</v>
      </c>
      <c r="E76" s="84"/>
      <c r="F76" s="42" t="s">
        <v>226</v>
      </c>
      <c r="G76" s="43"/>
      <c r="H76" s="144"/>
      <c r="I76" s="107"/>
    </row>
    <row r="77" spans="1:9" s="11" customFormat="1" ht="30" customHeight="1">
      <c r="A77" s="188"/>
      <c r="B77" s="191"/>
      <c r="C77" s="101"/>
      <c r="D77" s="41" t="s">
        <v>227</v>
      </c>
      <c r="E77" s="84"/>
      <c r="F77" s="42" t="s">
        <v>228</v>
      </c>
      <c r="G77" s="43"/>
      <c r="H77" s="144"/>
      <c r="I77" s="107"/>
    </row>
    <row r="78" spans="1:9" s="11" customFormat="1" ht="23.25" customHeight="1">
      <c r="A78" s="188"/>
      <c r="B78" s="192"/>
      <c r="C78" s="109"/>
      <c r="D78" s="41" t="s">
        <v>229</v>
      </c>
      <c r="E78" s="85"/>
      <c r="F78" s="42" t="s">
        <v>120</v>
      </c>
      <c r="G78" s="43"/>
      <c r="H78" s="145"/>
      <c r="I78" s="104"/>
    </row>
    <row r="79" spans="1:9" s="11" customFormat="1" ht="35.25" customHeight="1">
      <c r="A79" s="97" t="s">
        <v>230</v>
      </c>
      <c r="B79" s="143" t="s">
        <v>17</v>
      </c>
      <c r="C79" s="139" t="s">
        <v>231</v>
      </c>
      <c r="D79" s="45" t="s">
        <v>232</v>
      </c>
      <c r="E79" s="97" t="s">
        <v>58</v>
      </c>
      <c r="F79" s="42" t="s">
        <v>233</v>
      </c>
      <c r="G79" s="30"/>
      <c r="H79" s="56" t="s">
        <v>234</v>
      </c>
      <c r="I79" s="169"/>
    </row>
    <row r="80" spans="1:9" s="11" customFormat="1" ht="30" customHeight="1">
      <c r="A80" s="97"/>
      <c r="B80" s="143"/>
      <c r="C80" s="139"/>
      <c r="D80" s="45" t="s">
        <v>236</v>
      </c>
      <c r="E80" s="97"/>
      <c r="F80" s="42" t="s">
        <v>237</v>
      </c>
      <c r="G80" s="30"/>
      <c r="H80" s="58" t="s">
        <v>235</v>
      </c>
      <c r="I80" s="169"/>
    </row>
    <row r="81" spans="1:9" s="11" customFormat="1" ht="30" customHeight="1">
      <c r="A81" s="97"/>
      <c r="B81" s="143"/>
      <c r="C81" s="139"/>
      <c r="D81" s="45" t="s">
        <v>238</v>
      </c>
      <c r="E81" s="97"/>
      <c r="F81" s="42" t="s">
        <v>160</v>
      </c>
      <c r="G81" s="22"/>
      <c r="H81" s="103"/>
      <c r="I81" s="146"/>
    </row>
    <row r="82" spans="1:9" s="11" customFormat="1" ht="128.25" customHeight="1">
      <c r="A82" s="97"/>
      <c r="B82" s="143"/>
      <c r="C82" s="139"/>
      <c r="D82" s="45" t="s">
        <v>239</v>
      </c>
      <c r="E82" s="97"/>
      <c r="F82" s="42" t="s">
        <v>122</v>
      </c>
      <c r="G82" s="24"/>
      <c r="H82" s="168"/>
      <c r="I82" s="146"/>
    </row>
    <row r="83" spans="1:9" s="13" customFormat="1" ht="35.25" customHeight="1">
      <c r="A83" s="185" t="s">
        <v>29</v>
      </c>
      <c r="B83" s="182" t="s">
        <v>18</v>
      </c>
      <c r="C83" s="179" t="s">
        <v>62</v>
      </c>
      <c r="D83" s="59" t="s">
        <v>241</v>
      </c>
      <c r="E83" s="83" t="s">
        <v>58</v>
      </c>
      <c r="F83" s="43" t="s">
        <v>243</v>
      </c>
      <c r="G83" s="68" t="s">
        <v>397</v>
      </c>
      <c r="H83" s="60" t="s">
        <v>240</v>
      </c>
      <c r="I83" s="107"/>
    </row>
    <row r="84" spans="1:9" s="13" customFormat="1" ht="31.5" customHeight="1">
      <c r="A84" s="186"/>
      <c r="B84" s="183"/>
      <c r="C84" s="180"/>
      <c r="D84" s="59" t="s">
        <v>244</v>
      </c>
      <c r="E84" s="84"/>
      <c r="F84" s="43" t="s">
        <v>242</v>
      </c>
      <c r="G84" s="44"/>
      <c r="H84" s="61" t="s">
        <v>211</v>
      </c>
      <c r="I84" s="104"/>
    </row>
    <row r="85" spans="1:9" s="11" customFormat="1" ht="29.25" customHeight="1">
      <c r="A85" s="186"/>
      <c r="B85" s="183"/>
      <c r="C85" s="180"/>
      <c r="D85" s="45" t="s">
        <v>245</v>
      </c>
      <c r="E85" s="84"/>
      <c r="F85" s="42" t="s">
        <v>160</v>
      </c>
      <c r="G85" s="22"/>
      <c r="H85" s="149" t="s">
        <v>398</v>
      </c>
      <c r="I85" s="159" t="s">
        <v>399</v>
      </c>
    </row>
    <row r="86" spans="1:9" s="11" customFormat="1" ht="98.25" customHeight="1">
      <c r="A86" s="187"/>
      <c r="B86" s="184"/>
      <c r="C86" s="181"/>
      <c r="D86" s="45" t="s">
        <v>246</v>
      </c>
      <c r="E86" s="85"/>
      <c r="F86" s="42" t="s">
        <v>122</v>
      </c>
      <c r="G86" s="24"/>
      <c r="H86" s="160"/>
      <c r="I86" s="160"/>
    </row>
    <row r="87" spans="1:9" s="13" customFormat="1" ht="31.5" customHeight="1">
      <c r="A87" s="87" t="s">
        <v>30</v>
      </c>
      <c r="B87" s="88" t="s">
        <v>21</v>
      </c>
      <c r="C87" s="131" t="s">
        <v>63</v>
      </c>
      <c r="D87" s="133"/>
      <c r="E87" s="80"/>
      <c r="F87" s="144"/>
      <c r="G87" s="144"/>
      <c r="H87" s="38" t="s">
        <v>247</v>
      </c>
      <c r="I87" s="107"/>
    </row>
    <row r="88" spans="1:9" s="13" customFormat="1" ht="31.5" customHeight="1">
      <c r="A88" s="87"/>
      <c r="B88" s="89"/>
      <c r="C88" s="134"/>
      <c r="D88" s="136"/>
      <c r="E88" s="81"/>
      <c r="F88" s="145"/>
      <c r="G88" s="145"/>
      <c r="H88" s="57" t="s">
        <v>390</v>
      </c>
      <c r="I88" s="104"/>
    </row>
    <row r="89" spans="1:9" s="17" customFormat="1" ht="31.5" customHeight="1">
      <c r="A89" s="87" t="s">
        <v>31</v>
      </c>
      <c r="B89" s="173"/>
      <c r="C89" s="175" t="s">
        <v>64</v>
      </c>
      <c r="D89" s="176"/>
      <c r="E89" s="79"/>
      <c r="F89" s="103"/>
      <c r="G89" s="103"/>
      <c r="H89" s="62" t="s">
        <v>248</v>
      </c>
      <c r="I89" s="106"/>
    </row>
    <row r="90" spans="1:9" s="17" customFormat="1" ht="31.5" customHeight="1">
      <c r="A90" s="87"/>
      <c r="B90" s="174"/>
      <c r="C90" s="90"/>
      <c r="D90" s="91"/>
      <c r="E90" s="80"/>
      <c r="F90" s="144"/>
      <c r="G90" s="144"/>
      <c r="H90" s="38" t="s">
        <v>381</v>
      </c>
      <c r="I90" s="107"/>
    </row>
    <row r="91" spans="1:9" s="11" customFormat="1" ht="45" customHeight="1">
      <c r="A91" s="97" t="s">
        <v>32</v>
      </c>
      <c r="B91" s="193"/>
      <c r="C91" s="141" t="s">
        <v>67</v>
      </c>
      <c r="D91" s="51" t="s">
        <v>249</v>
      </c>
      <c r="E91" s="97" t="s">
        <v>59</v>
      </c>
      <c r="F91" s="52" t="s">
        <v>251</v>
      </c>
      <c r="G91" s="52" t="s">
        <v>251</v>
      </c>
      <c r="H91" s="142" t="s">
        <v>410</v>
      </c>
      <c r="I91" s="102"/>
    </row>
    <row r="92" spans="1:9" s="11" customFormat="1" ht="61.5" customHeight="1">
      <c r="A92" s="97"/>
      <c r="B92" s="193"/>
      <c r="C92" s="141"/>
      <c r="D92" s="51" t="s">
        <v>250</v>
      </c>
      <c r="E92" s="97"/>
      <c r="F92" s="52" t="s">
        <v>252</v>
      </c>
      <c r="G92" s="52" t="s">
        <v>252</v>
      </c>
      <c r="H92" s="142"/>
      <c r="I92" s="102"/>
    </row>
    <row r="93" spans="1:9" s="11" customFormat="1" ht="36.75" customHeight="1">
      <c r="A93" s="97" t="s">
        <v>253</v>
      </c>
      <c r="B93" s="193"/>
      <c r="C93" s="141" t="s">
        <v>254</v>
      </c>
      <c r="D93" s="51" t="s">
        <v>255</v>
      </c>
      <c r="E93" s="97" t="s">
        <v>59</v>
      </c>
      <c r="F93" s="52" t="s">
        <v>257</v>
      </c>
      <c r="G93" s="52" t="s">
        <v>257</v>
      </c>
      <c r="H93" s="142" t="s">
        <v>411</v>
      </c>
      <c r="I93" s="146"/>
    </row>
    <row r="94" spans="1:9" s="11" customFormat="1" ht="36.75" customHeight="1">
      <c r="A94" s="97"/>
      <c r="B94" s="193"/>
      <c r="C94" s="141"/>
      <c r="D94" s="51" t="s">
        <v>256</v>
      </c>
      <c r="E94" s="97"/>
      <c r="F94" s="52" t="s">
        <v>258</v>
      </c>
      <c r="G94" s="52" t="s">
        <v>258</v>
      </c>
      <c r="H94" s="142"/>
      <c r="I94" s="146"/>
    </row>
    <row r="95" spans="1:9" s="11" customFormat="1" ht="31.5" customHeight="1">
      <c r="A95" s="97"/>
      <c r="B95" s="193"/>
      <c r="C95" s="141"/>
      <c r="D95" s="51" t="s">
        <v>259</v>
      </c>
      <c r="E95" s="97"/>
      <c r="F95" s="52" t="s">
        <v>260</v>
      </c>
      <c r="G95" s="52"/>
      <c r="H95" s="142"/>
      <c r="I95" s="146"/>
    </row>
    <row r="96" spans="1:9" s="11" customFormat="1" ht="42" customHeight="1">
      <c r="A96" s="97" t="s">
        <v>261</v>
      </c>
      <c r="B96" s="143"/>
      <c r="C96" s="141" t="s">
        <v>262</v>
      </c>
      <c r="D96" s="51" t="s">
        <v>263</v>
      </c>
      <c r="E96" s="178" t="s">
        <v>59</v>
      </c>
      <c r="F96" s="52" t="s">
        <v>257</v>
      </c>
      <c r="G96" s="52" t="s">
        <v>257</v>
      </c>
      <c r="H96" s="142" t="s">
        <v>412</v>
      </c>
      <c r="I96" s="146"/>
    </row>
    <row r="97" spans="1:9" s="11" customFormat="1" ht="37.5" customHeight="1">
      <c r="A97" s="97"/>
      <c r="B97" s="143"/>
      <c r="C97" s="141"/>
      <c r="D97" s="51" t="s">
        <v>264</v>
      </c>
      <c r="E97" s="178"/>
      <c r="F97" s="52" t="s">
        <v>265</v>
      </c>
      <c r="G97" s="52" t="s">
        <v>265</v>
      </c>
      <c r="H97" s="142"/>
      <c r="I97" s="146"/>
    </row>
    <row r="98" spans="1:9" s="11" customFormat="1" ht="35.25" customHeight="1">
      <c r="A98" s="97"/>
      <c r="B98" s="143"/>
      <c r="C98" s="141"/>
      <c r="D98" s="51" t="s">
        <v>266</v>
      </c>
      <c r="E98" s="178"/>
      <c r="F98" s="52" t="s">
        <v>260</v>
      </c>
      <c r="G98" s="52"/>
      <c r="H98" s="142"/>
      <c r="I98" s="146"/>
    </row>
    <row r="99" spans="1:9" s="11" customFormat="1" ht="45.75" customHeight="1">
      <c r="A99" s="97" t="s">
        <v>267</v>
      </c>
      <c r="B99" s="143"/>
      <c r="C99" s="100" t="s">
        <v>69</v>
      </c>
      <c r="D99" s="55" t="s">
        <v>268</v>
      </c>
      <c r="E99" s="97" t="s">
        <v>59</v>
      </c>
      <c r="F99" s="52" t="s">
        <v>269</v>
      </c>
      <c r="G99" s="52" t="s">
        <v>277</v>
      </c>
      <c r="H99" s="142" t="s">
        <v>279</v>
      </c>
      <c r="I99" s="103"/>
    </row>
    <row r="100" spans="1:9" s="11" customFormat="1" ht="31.5" customHeight="1">
      <c r="A100" s="97"/>
      <c r="B100" s="143"/>
      <c r="C100" s="101"/>
      <c r="D100" s="55" t="s">
        <v>270</v>
      </c>
      <c r="E100" s="97"/>
      <c r="F100" s="52" t="s">
        <v>271</v>
      </c>
      <c r="G100" s="52" t="s">
        <v>278</v>
      </c>
      <c r="H100" s="142"/>
      <c r="I100" s="144"/>
    </row>
    <row r="101" spans="1:9" s="11" customFormat="1" ht="17.25" customHeight="1">
      <c r="A101" s="97"/>
      <c r="B101" s="143"/>
      <c r="C101" s="101"/>
      <c r="D101" s="51" t="s">
        <v>272</v>
      </c>
      <c r="E101" s="97"/>
      <c r="F101" s="52" t="s">
        <v>160</v>
      </c>
      <c r="G101" s="24"/>
      <c r="H101" s="142"/>
      <c r="I101" s="144"/>
    </row>
    <row r="102" spans="1:9" s="11" customFormat="1" ht="76.5" customHeight="1">
      <c r="A102" s="97"/>
      <c r="B102" s="143"/>
      <c r="C102" s="101"/>
      <c r="D102" s="55" t="s">
        <v>273</v>
      </c>
      <c r="E102" s="97"/>
      <c r="F102" s="52" t="s">
        <v>274</v>
      </c>
      <c r="G102" s="24"/>
      <c r="H102" s="142"/>
      <c r="I102" s="144"/>
    </row>
    <row r="103" spans="1:9" s="11" customFormat="1" ht="30.75" customHeight="1">
      <c r="A103" s="97"/>
      <c r="B103" s="143"/>
      <c r="C103" s="109"/>
      <c r="D103" s="55" t="s">
        <v>275</v>
      </c>
      <c r="E103" s="97"/>
      <c r="F103" s="52" t="s">
        <v>276</v>
      </c>
      <c r="G103" s="22"/>
      <c r="H103" s="142"/>
      <c r="I103" s="145"/>
    </row>
    <row r="104" spans="1:9" s="11" customFormat="1" ht="28.5" customHeight="1">
      <c r="A104" s="97" t="s">
        <v>280</v>
      </c>
      <c r="B104" s="98"/>
      <c r="C104" s="100" t="s">
        <v>281</v>
      </c>
      <c r="D104" s="55" t="s">
        <v>282</v>
      </c>
      <c r="E104" s="97" t="s">
        <v>71</v>
      </c>
      <c r="F104" s="52" t="s">
        <v>283</v>
      </c>
      <c r="G104" s="52" t="s">
        <v>283</v>
      </c>
      <c r="H104" s="142" t="s">
        <v>300</v>
      </c>
      <c r="I104" s="103"/>
    </row>
    <row r="105" spans="1:9" s="11" customFormat="1" ht="74.25" customHeight="1">
      <c r="A105" s="97"/>
      <c r="B105" s="99"/>
      <c r="C105" s="101"/>
      <c r="D105" s="55" t="s">
        <v>284</v>
      </c>
      <c r="E105" s="97"/>
      <c r="F105" s="52" t="s">
        <v>285</v>
      </c>
      <c r="G105" s="67" t="s">
        <v>285</v>
      </c>
      <c r="H105" s="142"/>
      <c r="I105" s="144"/>
    </row>
    <row r="106" spans="1:9" s="11" customFormat="1" ht="44.25" customHeight="1">
      <c r="A106" s="97"/>
      <c r="B106" s="99"/>
      <c r="C106" s="101"/>
      <c r="D106" s="55" t="s">
        <v>286</v>
      </c>
      <c r="E106" s="97"/>
      <c r="F106" s="52" t="s">
        <v>287</v>
      </c>
      <c r="G106" s="22"/>
      <c r="H106" s="142"/>
      <c r="I106" s="144"/>
    </row>
    <row r="107" spans="1:9" s="11" customFormat="1" ht="29.25" customHeight="1">
      <c r="A107" s="97"/>
      <c r="B107" s="99"/>
      <c r="C107" s="101"/>
      <c r="D107" s="55" t="s">
        <v>288</v>
      </c>
      <c r="E107" s="97"/>
      <c r="F107" s="52" t="s">
        <v>289</v>
      </c>
      <c r="G107" s="22"/>
      <c r="H107" s="142"/>
      <c r="I107" s="144"/>
    </row>
    <row r="108" spans="1:9" s="11" customFormat="1" ht="15" customHeight="1">
      <c r="A108" s="97"/>
      <c r="B108" s="122"/>
      <c r="C108" s="109"/>
      <c r="D108" s="55" t="s">
        <v>290</v>
      </c>
      <c r="E108" s="97"/>
      <c r="F108" s="52" t="s">
        <v>160</v>
      </c>
      <c r="G108" s="22"/>
      <c r="H108" s="142"/>
      <c r="I108" s="145"/>
    </row>
    <row r="109" spans="1:9" s="11" customFormat="1" ht="46.5" customHeight="1">
      <c r="A109" s="97" t="s">
        <v>292</v>
      </c>
      <c r="B109" s="98"/>
      <c r="C109" s="100" t="s">
        <v>291</v>
      </c>
      <c r="D109" s="55" t="s">
        <v>293</v>
      </c>
      <c r="E109" s="97" t="s">
        <v>59</v>
      </c>
      <c r="F109" s="52" t="s">
        <v>294</v>
      </c>
      <c r="G109" s="52" t="s">
        <v>301</v>
      </c>
      <c r="H109" s="142" t="s">
        <v>403</v>
      </c>
      <c r="I109" s="149" t="s">
        <v>399</v>
      </c>
    </row>
    <row r="110" spans="1:9" s="11" customFormat="1" ht="30.75" customHeight="1">
      <c r="A110" s="97"/>
      <c r="B110" s="99"/>
      <c r="C110" s="101"/>
      <c r="D110" s="55" t="s">
        <v>295</v>
      </c>
      <c r="E110" s="97"/>
      <c r="F110" s="52" t="s">
        <v>296</v>
      </c>
      <c r="G110" s="22"/>
      <c r="H110" s="142"/>
      <c r="I110" s="159"/>
    </row>
    <row r="111" spans="1:9" s="11" customFormat="1" ht="18.75" customHeight="1">
      <c r="A111" s="97"/>
      <c r="B111" s="99"/>
      <c r="C111" s="101"/>
      <c r="D111" s="51" t="s">
        <v>297</v>
      </c>
      <c r="E111" s="97"/>
      <c r="F111" s="52" t="s">
        <v>160</v>
      </c>
      <c r="G111" s="22"/>
      <c r="H111" s="142"/>
      <c r="I111" s="159"/>
    </row>
    <row r="112" spans="1:9" s="11" customFormat="1" ht="75.75" customHeight="1">
      <c r="A112" s="97"/>
      <c r="B112" s="99"/>
      <c r="C112" s="101"/>
      <c r="D112" s="55" t="s">
        <v>298</v>
      </c>
      <c r="E112" s="97"/>
      <c r="F112" s="52" t="s">
        <v>299</v>
      </c>
      <c r="G112" s="22"/>
      <c r="H112" s="142"/>
      <c r="I112" s="159"/>
    </row>
    <row r="113" spans="1:9" s="11" customFormat="1" ht="47.25" customHeight="1">
      <c r="A113" s="97" t="s">
        <v>33</v>
      </c>
      <c r="B113" s="98"/>
      <c r="C113" s="100" t="s">
        <v>302</v>
      </c>
      <c r="D113" s="55" t="s">
        <v>303</v>
      </c>
      <c r="E113" s="97" t="s">
        <v>59</v>
      </c>
      <c r="F113" s="52" t="s">
        <v>304</v>
      </c>
      <c r="G113" s="22"/>
      <c r="H113" s="102"/>
      <c r="I113" s="102"/>
    </row>
    <row r="114" spans="1:9" s="11" customFormat="1" ht="30.75" customHeight="1">
      <c r="A114" s="97"/>
      <c r="B114" s="99"/>
      <c r="C114" s="101"/>
      <c r="D114" s="55" t="s">
        <v>305</v>
      </c>
      <c r="E114" s="97"/>
      <c r="F114" s="52" t="s">
        <v>306</v>
      </c>
      <c r="G114" s="22"/>
      <c r="H114" s="102"/>
      <c r="I114" s="102"/>
    </row>
    <row r="115" spans="1:9" s="11" customFormat="1" ht="17.25" customHeight="1">
      <c r="A115" s="97"/>
      <c r="B115" s="99"/>
      <c r="C115" s="101"/>
      <c r="D115" s="51" t="s">
        <v>307</v>
      </c>
      <c r="E115" s="97"/>
      <c r="F115" s="52" t="s">
        <v>160</v>
      </c>
      <c r="G115" s="22"/>
      <c r="H115" s="102"/>
      <c r="I115" s="102"/>
    </row>
    <row r="116" spans="1:9" s="11" customFormat="1" ht="89.25" customHeight="1">
      <c r="A116" s="97"/>
      <c r="B116" s="99"/>
      <c r="C116" s="101"/>
      <c r="D116" s="53" t="s">
        <v>308</v>
      </c>
      <c r="E116" s="83"/>
      <c r="F116" s="54" t="s">
        <v>309</v>
      </c>
      <c r="G116" s="48"/>
      <c r="H116" s="103"/>
      <c r="I116" s="103"/>
    </row>
    <row r="117" spans="1:9" s="11" customFormat="1" ht="33" customHeight="1">
      <c r="A117" s="83" t="s">
        <v>34</v>
      </c>
      <c r="B117" s="194"/>
      <c r="C117" s="100" t="s">
        <v>310</v>
      </c>
      <c r="D117" s="55" t="s">
        <v>312</v>
      </c>
      <c r="E117" s="83" t="s">
        <v>311</v>
      </c>
      <c r="F117" s="52" t="s">
        <v>313</v>
      </c>
      <c r="G117" s="49"/>
      <c r="H117" s="103"/>
      <c r="I117" s="103"/>
    </row>
    <row r="118" spans="1:9" s="11" customFormat="1" ht="76.5" customHeight="1">
      <c r="A118" s="84"/>
      <c r="B118" s="195"/>
      <c r="C118" s="101"/>
      <c r="D118" s="55" t="s">
        <v>314</v>
      </c>
      <c r="E118" s="84"/>
      <c r="F118" s="52" t="s">
        <v>315</v>
      </c>
      <c r="G118" s="49"/>
      <c r="H118" s="144"/>
      <c r="I118" s="144"/>
    </row>
    <row r="119" spans="1:9" s="11" customFormat="1" ht="32.25" customHeight="1">
      <c r="A119" s="84"/>
      <c r="B119" s="195"/>
      <c r="C119" s="101"/>
      <c r="D119" s="55" t="s">
        <v>316</v>
      </c>
      <c r="E119" s="84"/>
      <c r="F119" s="52" t="s">
        <v>317</v>
      </c>
      <c r="G119" s="49"/>
      <c r="H119" s="144"/>
      <c r="I119" s="144"/>
    </row>
    <row r="120" spans="1:9" s="11" customFormat="1" ht="30" customHeight="1">
      <c r="A120" s="84"/>
      <c r="B120" s="195"/>
      <c r="C120" s="101"/>
      <c r="D120" s="55" t="s">
        <v>318</v>
      </c>
      <c r="E120" s="84"/>
      <c r="F120" s="52" t="s">
        <v>319</v>
      </c>
      <c r="G120" s="49"/>
      <c r="H120" s="144"/>
      <c r="I120" s="144"/>
    </row>
    <row r="121" spans="1:9" s="11" customFormat="1" ht="38.25" customHeight="1">
      <c r="A121" s="85"/>
      <c r="B121" s="196"/>
      <c r="C121" s="109"/>
      <c r="D121" s="55" t="s">
        <v>320</v>
      </c>
      <c r="E121" s="85"/>
      <c r="F121" s="52" t="s">
        <v>160</v>
      </c>
      <c r="G121" s="49"/>
      <c r="H121" s="145"/>
      <c r="I121" s="145"/>
    </row>
    <row r="122" spans="1:9" s="13" customFormat="1" ht="31.5" customHeight="1">
      <c r="A122" s="87" t="s">
        <v>35</v>
      </c>
      <c r="B122" s="88"/>
      <c r="C122" s="90" t="s">
        <v>65</v>
      </c>
      <c r="D122" s="91"/>
      <c r="E122" s="80"/>
      <c r="F122" s="144"/>
      <c r="G122" s="144"/>
      <c r="H122" s="38" t="s">
        <v>321</v>
      </c>
      <c r="I122" s="104"/>
    </row>
    <row r="123" spans="1:9" s="13" customFormat="1" ht="31.5" customHeight="1">
      <c r="A123" s="87"/>
      <c r="B123" s="89"/>
      <c r="C123" s="92"/>
      <c r="D123" s="93"/>
      <c r="E123" s="81"/>
      <c r="F123" s="144"/>
      <c r="G123" s="145"/>
      <c r="H123" s="57" t="s">
        <v>389</v>
      </c>
      <c r="I123" s="105"/>
    </row>
    <row r="124" spans="1:9" s="13" customFormat="1" ht="31.5" customHeight="1">
      <c r="A124" s="86" t="s">
        <v>36</v>
      </c>
      <c r="B124" s="108"/>
      <c r="C124" s="100" t="s">
        <v>322</v>
      </c>
      <c r="D124" s="55" t="s">
        <v>324</v>
      </c>
      <c r="E124" s="83" t="s">
        <v>323</v>
      </c>
      <c r="F124" s="52" t="s">
        <v>326</v>
      </c>
      <c r="G124" s="24"/>
      <c r="H124" s="83" t="s">
        <v>383</v>
      </c>
      <c r="I124" s="106"/>
    </row>
    <row r="125" spans="1:9" s="13" customFormat="1" ht="75" customHeight="1">
      <c r="A125" s="86"/>
      <c r="B125" s="88"/>
      <c r="C125" s="101"/>
      <c r="D125" s="55" t="s">
        <v>325</v>
      </c>
      <c r="E125" s="84"/>
      <c r="F125" s="52" t="s">
        <v>326</v>
      </c>
      <c r="G125" s="24"/>
      <c r="H125" s="84"/>
      <c r="I125" s="107"/>
    </row>
    <row r="126" spans="1:9" s="13" customFormat="1" ht="48.75" customHeight="1">
      <c r="A126" s="86"/>
      <c r="B126" s="88"/>
      <c r="C126" s="101"/>
      <c r="D126" s="55" t="s">
        <v>327</v>
      </c>
      <c r="E126" s="84"/>
      <c r="F126" s="52" t="s">
        <v>328</v>
      </c>
      <c r="G126" s="24"/>
      <c r="H126" s="84"/>
      <c r="I126" s="107"/>
    </row>
    <row r="127" spans="1:9" s="13" customFormat="1" ht="29.25" customHeight="1">
      <c r="A127" s="86"/>
      <c r="B127" s="88"/>
      <c r="C127" s="101"/>
      <c r="D127" s="55" t="s">
        <v>329</v>
      </c>
      <c r="E127" s="84"/>
      <c r="F127" s="52" t="s">
        <v>330</v>
      </c>
      <c r="G127" s="24"/>
      <c r="H127" s="84"/>
      <c r="I127" s="107"/>
    </row>
    <row r="128" spans="1:9" s="13" customFormat="1" ht="16.5" customHeight="1">
      <c r="A128" s="86"/>
      <c r="B128" s="89"/>
      <c r="C128" s="109"/>
      <c r="D128" s="55" t="s">
        <v>331</v>
      </c>
      <c r="E128" s="85"/>
      <c r="F128" s="52" t="s">
        <v>332</v>
      </c>
      <c r="G128" s="24"/>
      <c r="H128" s="85"/>
      <c r="I128" s="104"/>
    </row>
    <row r="129" spans="1:9" s="13" customFormat="1" ht="31.5" customHeight="1">
      <c r="A129" s="86" t="s">
        <v>37</v>
      </c>
      <c r="B129" s="108"/>
      <c r="C129" s="100" t="s">
        <v>333</v>
      </c>
      <c r="D129" s="55" t="s">
        <v>334</v>
      </c>
      <c r="E129" s="94" t="s">
        <v>323</v>
      </c>
      <c r="F129" s="52" t="s">
        <v>336</v>
      </c>
      <c r="G129" s="24"/>
      <c r="H129" s="79"/>
      <c r="I129" s="110" t="s">
        <v>384</v>
      </c>
    </row>
    <row r="130" spans="1:9" s="13" customFormat="1" ht="75" customHeight="1">
      <c r="A130" s="86"/>
      <c r="B130" s="88"/>
      <c r="C130" s="101"/>
      <c r="D130" s="55" t="s">
        <v>335</v>
      </c>
      <c r="E130" s="95"/>
      <c r="F130" s="52" t="s">
        <v>337</v>
      </c>
      <c r="G130" s="24"/>
      <c r="H130" s="80"/>
      <c r="I130" s="111"/>
    </row>
    <row r="131" spans="1:9" s="13" customFormat="1" ht="46.5" customHeight="1">
      <c r="A131" s="86"/>
      <c r="B131" s="88"/>
      <c r="C131" s="101"/>
      <c r="D131" s="55" t="s">
        <v>338</v>
      </c>
      <c r="E131" s="95"/>
      <c r="F131" s="52" t="s">
        <v>339</v>
      </c>
      <c r="G131" s="24"/>
      <c r="H131" s="80"/>
      <c r="I131" s="111"/>
    </row>
    <row r="132" spans="1:9" s="13" customFormat="1" ht="30.75" customHeight="1">
      <c r="A132" s="86"/>
      <c r="B132" s="88"/>
      <c r="C132" s="101"/>
      <c r="D132" s="55" t="s">
        <v>340</v>
      </c>
      <c r="E132" s="95"/>
      <c r="F132" s="52" t="s">
        <v>341</v>
      </c>
      <c r="G132" s="24"/>
      <c r="H132" s="80"/>
      <c r="I132" s="111"/>
    </row>
    <row r="133" spans="1:9" s="13" customFormat="1" ht="21.75" customHeight="1">
      <c r="A133" s="86"/>
      <c r="B133" s="89"/>
      <c r="C133" s="109"/>
      <c r="D133" s="55" t="s">
        <v>342</v>
      </c>
      <c r="E133" s="96"/>
      <c r="F133" s="54" t="s">
        <v>160</v>
      </c>
      <c r="G133" s="29"/>
      <c r="H133" s="81"/>
      <c r="I133" s="112"/>
    </row>
    <row r="134" spans="1:9" s="13" customFormat="1" ht="32.25" customHeight="1">
      <c r="A134" s="86" t="s">
        <v>38</v>
      </c>
      <c r="B134" s="108"/>
      <c r="C134" s="100" t="s">
        <v>343</v>
      </c>
      <c r="D134" s="55" t="s">
        <v>345</v>
      </c>
      <c r="E134" s="94" t="s">
        <v>344</v>
      </c>
      <c r="F134" s="52" t="s">
        <v>346</v>
      </c>
      <c r="G134" s="24"/>
      <c r="H134" s="79"/>
      <c r="I134" s="110" t="s">
        <v>385</v>
      </c>
    </row>
    <row r="135" spans="1:9" s="13" customFormat="1" ht="75" customHeight="1">
      <c r="A135" s="86"/>
      <c r="B135" s="88"/>
      <c r="C135" s="101"/>
      <c r="D135" s="55" t="s">
        <v>347</v>
      </c>
      <c r="E135" s="95"/>
      <c r="F135" s="52" t="s">
        <v>348</v>
      </c>
      <c r="G135" s="24"/>
      <c r="H135" s="80"/>
      <c r="I135" s="107"/>
    </row>
    <row r="136" spans="1:9" s="13" customFormat="1" ht="44.25" customHeight="1">
      <c r="A136" s="86"/>
      <c r="B136" s="88"/>
      <c r="C136" s="101"/>
      <c r="D136" s="55" t="s">
        <v>349</v>
      </c>
      <c r="E136" s="95"/>
      <c r="F136" s="52" t="s">
        <v>350</v>
      </c>
      <c r="G136" s="29"/>
      <c r="H136" s="80"/>
      <c r="I136" s="107"/>
    </row>
    <row r="137" spans="1:9" s="13" customFormat="1" ht="29.25" customHeight="1">
      <c r="A137" s="86"/>
      <c r="B137" s="88"/>
      <c r="C137" s="101"/>
      <c r="D137" s="55" t="s">
        <v>351</v>
      </c>
      <c r="E137" s="95"/>
      <c r="F137" s="52" t="s">
        <v>352</v>
      </c>
      <c r="G137" s="29"/>
      <c r="H137" s="80"/>
      <c r="I137" s="107"/>
    </row>
    <row r="138" spans="1:9" s="13" customFormat="1" ht="20.25" customHeight="1">
      <c r="A138" s="86"/>
      <c r="B138" s="89"/>
      <c r="C138" s="109"/>
      <c r="D138" s="55" t="s">
        <v>353</v>
      </c>
      <c r="E138" s="96"/>
      <c r="F138" s="54" t="s">
        <v>160</v>
      </c>
      <c r="G138" s="14"/>
      <c r="H138" s="81"/>
      <c r="I138" s="104"/>
    </row>
    <row r="139" spans="1:9" s="13" customFormat="1" ht="30" customHeight="1">
      <c r="A139" s="86" t="s">
        <v>39</v>
      </c>
      <c r="B139" s="140"/>
      <c r="C139" s="141" t="s">
        <v>354</v>
      </c>
      <c r="D139" s="55" t="s">
        <v>355</v>
      </c>
      <c r="E139" s="94" t="s">
        <v>344</v>
      </c>
      <c r="F139" s="52" t="s">
        <v>356</v>
      </c>
      <c r="G139" s="24"/>
      <c r="H139" s="79"/>
      <c r="I139" s="82" t="s">
        <v>385</v>
      </c>
    </row>
    <row r="140" spans="1:9" s="13" customFormat="1" ht="75" customHeight="1">
      <c r="A140" s="86"/>
      <c r="B140" s="140"/>
      <c r="C140" s="141"/>
      <c r="D140" s="55" t="s">
        <v>357</v>
      </c>
      <c r="E140" s="95"/>
      <c r="F140" s="52" t="s">
        <v>358</v>
      </c>
      <c r="G140" s="24"/>
      <c r="H140" s="80"/>
      <c r="I140" s="82"/>
    </row>
    <row r="141" spans="1:9" s="13" customFormat="1" ht="29.25" customHeight="1">
      <c r="A141" s="86"/>
      <c r="B141" s="140"/>
      <c r="C141" s="141"/>
      <c r="D141" s="55" t="s">
        <v>359</v>
      </c>
      <c r="E141" s="95"/>
      <c r="F141" s="52" t="s">
        <v>360</v>
      </c>
      <c r="G141" s="24"/>
      <c r="H141" s="80"/>
      <c r="I141" s="82"/>
    </row>
    <row r="142" spans="1:9" s="13" customFormat="1" ht="29.25" customHeight="1">
      <c r="A142" s="86"/>
      <c r="B142" s="140"/>
      <c r="C142" s="141"/>
      <c r="D142" s="55" t="s">
        <v>361</v>
      </c>
      <c r="E142" s="95"/>
      <c r="F142" s="52" t="s">
        <v>362</v>
      </c>
      <c r="G142" s="24"/>
      <c r="H142" s="80"/>
      <c r="I142" s="82"/>
    </row>
    <row r="143" spans="1:9" s="13" customFormat="1" ht="15" customHeight="1">
      <c r="A143" s="86"/>
      <c r="B143" s="140"/>
      <c r="C143" s="141"/>
      <c r="D143" s="55" t="s">
        <v>363</v>
      </c>
      <c r="E143" s="96"/>
      <c r="F143" s="52" t="s">
        <v>364</v>
      </c>
      <c r="G143" s="24"/>
      <c r="H143" s="81"/>
      <c r="I143" s="82"/>
    </row>
    <row r="144" spans="1:9" s="13" customFormat="1" ht="31.5" customHeight="1">
      <c r="A144" s="86" t="s">
        <v>66</v>
      </c>
      <c r="B144" s="140"/>
      <c r="C144" s="141" t="s">
        <v>365</v>
      </c>
      <c r="D144" s="55" t="s">
        <v>366</v>
      </c>
      <c r="E144" s="97" t="s">
        <v>344</v>
      </c>
      <c r="F144" s="52" t="s">
        <v>367</v>
      </c>
      <c r="G144" s="24"/>
      <c r="H144" s="79"/>
      <c r="I144" s="82" t="s">
        <v>385</v>
      </c>
    </row>
    <row r="145" spans="1:9" s="13" customFormat="1" ht="78" customHeight="1">
      <c r="A145" s="86"/>
      <c r="B145" s="140"/>
      <c r="C145" s="141"/>
      <c r="D145" s="55" t="s">
        <v>368</v>
      </c>
      <c r="E145" s="97"/>
      <c r="F145" s="52" t="s">
        <v>369</v>
      </c>
      <c r="G145" s="24"/>
      <c r="H145" s="80"/>
      <c r="I145" s="82"/>
    </row>
    <row r="146" spans="1:9" s="13" customFormat="1" ht="31.5" customHeight="1">
      <c r="A146" s="86"/>
      <c r="B146" s="140"/>
      <c r="C146" s="141"/>
      <c r="D146" s="55" t="s">
        <v>370</v>
      </c>
      <c r="E146" s="97"/>
      <c r="F146" s="52" t="s">
        <v>371</v>
      </c>
      <c r="G146" s="24"/>
      <c r="H146" s="80"/>
      <c r="I146" s="82"/>
    </row>
    <row r="147" spans="1:9" s="13" customFormat="1" ht="30" customHeight="1">
      <c r="A147" s="86"/>
      <c r="B147" s="140"/>
      <c r="C147" s="141"/>
      <c r="D147" s="55" t="s">
        <v>372</v>
      </c>
      <c r="E147" s="97"/>
      <c r="F147" s="52" t="s">
        <v>373</v>
      </c>
      <c r="G147" s="24"/>
      <c r="H147" s="80"/>
      <c r="I147" s="82"/>
    </row>
    <row r="148" spans="1:9" s="13" customFormat="1" ht="18.75" customHeight="1">
      <c r="A148" s="86"/>
      <c r="B148" s="140"/>
      <c r="C148" s="141"/>
      <c r="D148" s="55" t="s">
        <v>374</v>
      </c>
      <c r="E148" s="97"/>
      <c r="F148" s="52" t="s">
        <v>375</v>
      </c>
      <c r="G148" s="24"/>
      <c r="H148" s="81"/>
      <c r="I148" s="82"/>
    </row>
    <row r="149" spans="1:9" s="13" customFormat="1" ht="180" customHeight="1">
      <c r="A149" s="50"/>
      <c r="B149" s="63"/>
      <c r="C149" s="66" t="s">
        <v>400</v>
      </c>
      <c r="D149" s="55"/>
      <c r="E149" s="52" t="s">
        <v>387</v>
      </c>
      <c r="F149" s="52"/>
      <c r="G149" s="52" t="s">
        <v>386</v>
      </c>
      <c r="H149" s="67" t="s">
        <v>388</v>
      </c>
      <c r="I149" s="64"/>
    </row>
    <row r="150" spans="1:9" s="16" customFormat="1" ht="14.25" customHeight="1">
      <c r="A150" s="123"/>
      <c r="B150" s="125"/>
      <c r="C150" s="127" t="s">
        <v>68</v>
      </c>
      <c r="D150" s="128"/>
      <c r="E150" s="131" t="s">
        <v>378</v>
      </c>
      <c r="F150" s="132"/>
      <c r="G150" s="132"/>
      <c r="H150" s="132"/>
      <c r="I150" s="133"/>
    </row>
    <row r="151" spans="1:9" s="16" customFormat="1" ht="14.25" customHeight="1">
      <c r="A151" s="124"/>
      <c r="B151" s="125"/>
      <c r="C151" s="127"/>
      <c r="D151" s="128"/>
      <c r="E151" s="131" t="s">
        <v>379</v>
      </c>
      <c r="F151" s="132"/>
      <c r="G151" s="132"/>
      <c r="H151" s="132"/>
      <c r="I151" s="133"/>
    </row>
    <row r="152" spans="1:9" s="16" customFormat="1" ht="14.25" customHeight="1">
      <c r="A152" s="124"/>
      <c r="B152" s="125"/>
      <c r="C152" s="127"/>
      <c r="D152" s="128"/>
      <c r="E152" s="131" t="s">
        <v>376</v>
      </c>
      <c r="F152" s="132"/>
      <c r="G152" s="132"/>
      <c r="H152" s="132"/>
      <c r="I152" s="133"/>
    </row>
    <row r="153" spans="1:9" s="16" customFormat="1" ht="14.25" customHeight="1">
      <c r="A153" s="124"/>
      <c r="B153" s="125"/>
      <c r="C153" s="127"/>
      <c r="D153" s="128"/>
      <c r="E153" s="131" t="s">
        <v>377</v>
      </c>
      <c r="F153" s="132"/>
      <c r="G153" s="132"/>
      <c r="H153" s="132"/>
      <c r="I153" s="133"/>
    </row>
    <row r="154" spans="1:9" s="11" customFormat="1" ht="14.25" customHeight="1">
      <c r="A154" s="124"/>
      <c r="B154" s="125"/>
      <c r="C154" s="127"/>
      <c r="D154" s="128"/>
      <c r="E154" s="131" t="s">
        <v>391</v>
      </c>
      <c r="F154" s="132"/>
      <c r="G154" s="132"/>
      <c r="H154" s="132"/>
      <c r="I154" s="133"/>
    </row>
    <row r="155" spans="1:9" s="11" customFormat="1" ht="14.25" customHeight="1">
      <c r="A155" s="124"/>
      <c r="B155" s="125"/>
      <c r="C155" s="127"/>
      <c r="D155" s="128"/>
      <c r="E155" s="131" t="s">
        <v>392</v>
      </c>
      <c r="F155" s="132"/>
      <c r="G155" s="132"/>
      <c r="H155" s="132"/>
      <c r="I155" s="133"/>
    </row>
    <row r="156" spans="1:9" s="11" customFormat="1" ht="14.25" customHeight="1">
      <c r="A156" s="124"/>
      <c r="B156" s="125"/>
      <c r="C156" s="127"/>
      <c r="D156" s="128"/>
      <c r="E156" s="131" t="s">
        <v>376</v>
      </c>
      <c r="F156" s="132"/>
      <c r="G156" s="132"/>
      <c r="H156" s="132"/>
      <c r="I156" s="133"/>
    </row>
    <row r="157" spans="1:9" s="11" customFormat="1" ht="14.25" customHeight="1">
      <c r="A157" s="124"/>
      <c r="B157" s="126"/>
      <c r="C157" s="129"/>
      <c r="D157" s="130"/>
      <c r="E157" s="134" t="s">
        <v>377</v>
      </c>
      <c r="F157" s="135"/>
      <c r="G157" s="135"/>
      <c r="H157" s="135"/>
      <c r="I157" s="136"/>
    </row>
  </sheetData>
  <mergeCells count="238">
    <mergeCell ref="A144:A148"/>
    <mergeCell ref="B144:B148"/>
    <mergeCell ref="C144:C148"/>
    <mergeCell ref="E144:E148"/>
    <mergeCell ref="H144:H148"/>
    <mergeCell ref="I144:I148"/>
    <mergeCell ref="I83:I84"/>
    <mergeCell ref="B134:B138"/>
    <mergeCell ref="C134:C138"/>
    <mergeCell ref="A109:A112"/>
    <mergeCell ref="B109:B112"/>
    <mergeCell ref="C109:C112"/>
    <mergeCell ref="C117:C121"/>
    <mergeCell ref="B117:B121"/>
    <mergeCell ref="A117:A121"/>
    <mergeCell ref="E117:E121"/>
    <mergeCell ref="H117:H121"/>
    <mergeCell ref="I117:I121"/>
    <mergeCell ref="E122:E123"/>
    <mergeCell ref="F122:F123"/>
    <mergeCell ref="G122:G123"/>
    <mergeCell ref="A87:A88"/>
    <mergeCell ref="H109:H112"/>
    <mergeCell ref="E113:E116"/>
    <mergeCell ref="I37:I38"/>
    <mergeCell ref="I44:I48"/>
    <mergeCell ref="A74:A78"/>
    <mergeCell ref="B74:B78"/>
    <mergeCell ref="C74:C78"/>
    <mergeCell ref="E74:E78"/>
    <mergeCell ref="H74:H78"/>
    <mergeCell ref="I74:I78"/>
    <mergeCell ref="C124:C128"/>
    <mergeCell ref="I85:I86"/>
    <mergeCell ref="B91:B92"/>
    <mergeCell ref="C91:C92"/>
    <mergeCell ref="B93:B95"/>
    <mergeCell ref="C93:C95"/>
    <mergeCell ref="E93:E95"/>
    <mergeCell ref="E91:E92"/>
    <mergeCell ref="E99:E103"/>
    <mergeCell ref="I99:I103"/>
    <mergeCell ref="I109:I112"/>
    <mergeCell ref="A34:A36"/>
    <mergeCell ref="B39:B43"/>
    <mergeCell ref="C39:C43"/>
    <mergeCell ref="E39:E43"/>
    <mergeCell ref="F37:F38"/>
    <mergeCell ref="G37:G38"/>
    <mergeCell ref="A96:A98"/>
    <mergeCell ref="B96:B98"/>
    <mergeCell ref="C96:C98"/>
    <mergeCell ref="E96:E98"/>
    <mergeCell ref="A64:A67"/>
    <mergeCell ref="C83:C86"/>
    <mergeCell ref="B83:B86"/>
    <mergeCell ref="A83:A86"/>
    <mergeCell ref="E83:E86"/>
    <mergeCell ref="A44:A48"/>
    <mergeCell ref="A70:A73"/>
    <mergeCell ref="B70:B73"/>
    <mergeCell ref="A54:A58"/>
    <mergeCell ref="A59:A63"/>
    <mergeCell ref="B37:B38"/>
    <mergeCell ref="C37:D38"/>
    <mergeCell ref="E37:E38"/>
    <mergeCell ref="H113:H116"/>
    <mergeCell ref="B89:B90"/>
    <mergeCell ref="C89:D90"/>
    <mergeCell ref="C26:C29"/>
    <mergeCell ref="E26:E29"/>
    <mergeCell ref="H34:H36"/>
    <mergeCell ref="H96:H98"/>
    <mergeCell ref="H85:H86"/>
    <mergeCell ref="H91:H92"/>
    <mergeCell ref="I39:I43"/>
    <mergeCell ref="I87:I88"/>
    <mergeCell ref="C64:C67"/>
    <mergeCell ref="H49:H53"/>
    <mergeCell ref="I49:I53"/>
    <mergeCell ref="I79:I82"/>
    <mergeCell ref="E79:E82"/>
    <mergeCell ref="H70:H73"/>
    <mergeCell ref="F89:F90"/>
    <mergeCell ref="G89:G90"/>
    <mergeCell ref="I89:I90"/>
    <mergeCell ref="B87:B88"/>
    <mergeCell ref="C87:D88"/>
    <mergeCell ref="E87:E88"/>
    <mergeCell ref="F87:F88"/>
    <mergeCell ref="H44:H48"/>
    <mergeCell ref="B79:B82"/>
    <mergeCell ref="H81:H82"/>
    <mergeCell ref="A1:I1"/>
    <mergeCell ref="A3:I3"/>
    <mergeCell ref="A2:I2"/>
    <mergeCell ref="A4:I4"/>
    <mergeCell ref="A68:A69"/>
    <mergeCell ref="B68:B69"/>
    <mergeCell ref="C68:D69"/>
    <mergeCell ref="E68:E69"/>
    <mergeCell ref="F68:F69"/>
    <mergeCell ref="G68:G69"/>
    <mergeCell ref="I68:I69"/>
    <mergeCell ref="F7:F8"/>
    <mergeCell ref="G7:G8"/>
    <mergeCell ref="H17:H21"/>
    <mergeCell ref="A17:A21"/>
    <mergeCell ref="B17:B21"/>
    <mergeCell ref="C17:C21"/>
    <mergeCell ref="I22:I25"/>
    <mergeCell ref="A26:A29"/>
    <mergeCell ref="B26:B29"/>
    <mergeCell ref="I7:I8"/>
    <mergeCell ref="A7:A8"/>
    <mergeCell ref="B7:B8"/>
    <mergeCell ref="C7:D8"/>
    <mergeCell ref="H65:H67"/>
    <mergeCell ref="E7:E8"/>
    <mergeCell ref="I17:I21"/>
    <mergeCell ref="E17:E21"/>
    <mergeCell ref="A9:A12"/>
    <mergeCell ref="B9:B12"/>
    <mergeCell ref="C9:C12"/>
    <mergeCell ref="E9:E12"/>
    <mergeCell ref="I9:I12"/>
    <mergeCell ref="A13:A16"/>
    <mergeCell ref="B13:B16"/>
    <mergeCell ref="C13:C16"/>
    <mergeCell ref="E13:E16"/>
    <mergeCell ref="I13:I16"/>
    <mergeCell ref="H9:H12"/>
    <mergeCell ref="H13:H16"/>
    <mergeCell ref="H39:H43"/>
    <mergeCell ref="A22:A25"/>
    <mergeCell ref="B22:B25"/>
    <mergeCell ref="C22:C25"/>
    <mergeCell ref="E22:E25"/>
    <mergeCell ref="A30:A33"/>
    <mergeCell ref="A39:A43"/>
    <mergeCell ref="A37:A38"/>
    <mergeCell ref="I64:I67"/>
    <mergeCell ref="H22:H25"/>
    <mergeCell ref="H26:H29"/>
    <mergeCell ref="H30:H33"/>
    <mergeCell ref="I26:I29"/>
    <mergeCell ref="I34:I36"/>
    <mergeCell ref="I30:I33"/>
    <mergeCell ref="E64:E67"/>
    <mergeCell ref="B30:B33"/>
    <mergeCell ref="C30:C33"/>
    <mergeCell ref="E30:E33"/>
    <mergeCell ref="B34:B36"/>
    <mergeCell ref="C34:C36"/>
    <mergeCell ref="E34:E36"/>
    <mergeCell ref="B54:B58"/>
    <mergeCell ref="C54:C58"/>
    <mergeCell ref="E54:E58"/>
    <mergeCell ref="H54:H58"/>
    <mergeCell ref="I54:I58"/>
    <mergeCell ref="B59:B63"/>
    <mergeCell ref="C59:C63"/>
    <mergeCell ref="E59:E63"/>
    <mergeCell ref="H59:H63"/>
    <mergeCell ref="I59:I63"/>
    <mergeCell ref="I70:I73"/>
    <mergeCell ref="E70:E73"/>
    <mergeCell ref="C79:C82"/>
    <mergeCell ref="A79:A82"/>
    <mergeCell ref="A139:A143"/>
    <mergeCell ref="B139:B143"/>
    <mergeCell ref="C139:C143"/>
    <mergeCell ref="E139:E143"/>
    <mergeCell ref="A93:A95"/>
    <mergeCell ref="A91:A92"/>
    <mergeCell ref="H99:H103"/>
    <mergeCell ref="A99:A103"/>
    <mergeCell ref="B99:B103"/>
    <mergeCell ref="A104:A108"/>
    <mergeCell ref="A89:A90"/>
    <mergeCell ref="H104:H108"/>
    <mergeCell ref="I104:I108"/>
    <mergeCell ref="G87:G88"/>
    <mergeCell ref="I91:I92"/>
    <mergeCell ref="I93:I95"/>
    <mergeCell ref="H93:H95"/>
    <mergeCell ref="I96:I98"/>
    <mergeCell ref="C99:C103"/>
    <mergeCell ref="C70:C73"/>
    <mergeCell ref="A150:A157"/>
    <mergeCell ref="B150:B157"/>
    <mergeCell ref="C150:D157"/>
    <mergeCell ref="E150:I150"/>
    <mergeCell ref="E151:I151"/>
    <mergeCell ref="E153:I153"/>
    <mergeCell ref="E154:I154"/>
    <mergeCell ref="E155:I155"/>
    <mergeCell ref="E157:I157"/>
    <mergeCell ref="E152:I152"/>
    <mergeCell ref="E156:I156"/>
    <mergeCell ref="B44:B48"/>
    <mergeCell ref="C44:C48"/>
    <mergeCell ref="E44:E48"/>
    <mergeCell ref="A49:A53"/>
    <mergeCell ref="B49:B53"/>
    <mergeCell ref="C49:C53"/>
    <mergeCell ref="E49:E53"/>
    <mergeCell ref="B104:B108"/>
    <mergeCell ref="C104:C108"/>
    <mergeCell ref="E104:E108"/>
    <mergeCell ref="B64:B67"/>
    <mergeCell ref="E89:E90"/>
    <mergeCell ref="E109:E112"/>
    <mergeCell ref="A113:A116"/>
    <mergeCell ref="B113:B116"/>
    <mergeCell ref="C113:C116"/>
    <mergeCell ref="I113:I116"/>
    <mergeCell ref="I122:I123"/>
    <mergeCell ref="I124:I128"/>
    <mergeCell ref="A129:A133"/>
    <mergeCell ref="B129:B133"/>
    <mergeCell ref="C129:C133"/>
    <mergeCell ref="E129:E133"/>
    <mergeCell ref="I129:I133"/>
    <mergeCell ref="B124:B128"/>
    <mergeCell ref="H139:H143"/>
    <mergeCell ref="I139:I143"/>
    <mergeCell ref="H129:H133"/>
    <mergeCell ref="H124:H128"/>
    <mergeCell ref="E124:E128"/>
    <mergeCell ref="A124:A128"/>
    <mergeCell ref="A122:A123"/>
    <mergeCell ref="B122:B123"/>
    <mergeCell ref="C122:D123"/>
    <mergeCell ref="E134:E138"/>
    <mergeCell ref="A134:A138"/>
    <mergeCell ref="H134:H138"/>
    <mergeCell ref="I134:I138"/>
  </mergeCells>
  <pageMargins left="0.19685039370078741" right="0.19685039370078741" top="0.23622047244094491" bottom="0.23622047244094491" header="0.31496062992125984" footer="0.31496062992125984"/>
  <pageSetup paperSize="9" scale="8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2"/>
  <sheetViews>
    <sheetView zoomScale="120" zoomScaleNormal="120" zoomScalePageLayoutView="55" workbookViewId="0">
      <selection activeCell="E20" sqref="E20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156" t="s">
        <v>41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0" ht="104.25" customHeight="1">
      <c r="A2" s="201" t="s">
        <v>46</v>
      </c>
      <c r="B2" s="202"/>
      <c r="C2" s="4" t="s">
        <v>47</v>
      </c>
      <c r="D2" s="2" t="s">
        <v>5</v>
      </c>
      <c r="E2" s="201" t="s">
        <v>48</v>
      </c>
      <c r="F2" s="202"/>
      <c r="G2" s="4" t="s">
        <v>49</v>
      </c>
      <c r="H2" s="4" t="s">
        <v>27</v>
      </c>
      <c r="I2" s="4" t="s">
        <v>50</v>
      </c>
      <c r="J2" s="2" t="s">
        <v>6</v>
      </c>
    </row>
    <row r="3" spans="1:10" ht="15.75">
      <c r="A3" s="203">
        <v>1</v>
      </c>
      <c r="B3" s="204"/>
      <c r="C3" s="2">
        <v>2</v>
      </c>
      <c r="D3" s="2">
        <v>3</v>
      </c>
      <c r="E3" s="201">
        <v>4</v>
      </c>
      <c r="F3" s="202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99" t="s">
        <v>7</v>
      </c>
      <c r="B4" s="205">
        <f>SUM(B6:B11)</f>
        <v>328468.00764000003</v>
      </c>
      <c r="C4" s="205">
        <f>SUM(C6,C8,C10)</f>
        <v>89428.597640000007</v>
      </c>
      <c r="D4" s="207">
        <f>C4/B4</f>
        <v>0.27225968910193982</v>
      </c>
      <c r="E4" s="199" t="s">
        <v>7</v>
      </c>
      <c r="F4" s="205">
        <f>SUM(F6,F8,F10)</f>
        <v>57000</v>
      </c>
      <c r="G4" s="205">
        <f>SUM(G6,G8,G10)</f>
        <v>3429.19</v>
      </c>
      <c r="H4" s="207">
        <f>G4/F4</f>
        <v>6.0161228070175439E-2</v>
      </c>
      <c r="I4" s="78" t="str">
        <f>I10</f>
        <v>17 /</v>
      </c>
      <c r="J4" s="207">
        <f>I5/F4</f>
        <v>0.57641438596491235</v>
      </c>
    </row>
    <row r="5" spans="1:10" ht="18.75" customHeight="1">
      <c r="A5" s="200"/>
      <c r="B5" s="206"/>
      <c r="C5" s="206"/>
      <c r="D5" s="208"/>
      <c r="E5" s="200"/>
      <c r="F5" s="206"/>
      <c r="G5" s="206"/>
      <c r="H5" s="208"/>
      <c r="I5" s="77">
        <f>SUM(I7,I9,I11)</f>
        <v>32855.620000000003</v>
      </c>
      <c r="J5" s="208"/>
    </row>
    <row r="6" spans="1:10" ht="15.75" customHeight="1">
      <c r="A6" s="199" t="s">
        <v>8</v>
      </c>
      <c r="B6" s="205">
        <v>19799.116839999999</v>
      </c>
      <c r="C6" s="205">
        <v>19799.116839999999</v>
      </c>
      <c r="D6" s="211">
        <f>C6/B6</f>
        <v>1</v>
      </c>
      <c r="E6" s="199" t="s">
        <v>8</v>
      </c>
      <c r="F6" s="205">
        <v>0</v>
      </c>
      <c r="G6" s="205">
        <v>0</v>
      </c>
      <c r="H6" s="211">
        <v>0</v>
      </c>
      <c r="I6" s="76" t="s">
        <v>394</v>
      </c>
      <c r="J6" s="209">
        <v>0</v>
      </c>
    </row>
    <row r="7" spans="1:10" ht="15.75" customHeight="1">
      <c r="A7" s="200"/>
      <c r="B7" s="206"/>
      <c r="C7" s="206"/>
      <c r="D7" s="212"/>
      <c r="E7" s="200"/>
      <c r="F7" s="206"/>
      <c r="G7" s="206"/>
      <c r="H7" s="212"/>
      <c r="I7" s="77">
        <v>0</v>
      </c>
      <c r="J7" s="210"/>
    </row>
    <row r="8" spans="1:10" ht="15.75" customHeight="1">
      <c r="A8" s="199" t="s">
        <v>9</v>
      </c>
      <c r="B8" s="205">
        <v>4055.2408</v>
      </c>
      <c r="C8" s="205">
        <v>4055.2408</v>
      </c>
      <c r="D8" s="211">
        <f>C8/B8</f>
        <v>1</v>
      </c>
      <c r="E8" s="199" t="s">
        <v>9</v>
      </c>
      <c r="F8" s="205">
        <v>0</v>
      </c>
      <c r="G8" s="205">
        <v>0</v>
      </c>
      <c r="H8" s="211">
        <v>0</v>
      </c>
      <c r="I8" s="76" t="s">
        <v>394</v>
      </c>
      <c r="J8" s="209">
        <v>0</v>
      </c>
    </row>
    <row r="9" spans="1:10" ht="15.75" customHeight="1">
      <c r="A9" s="200"/>
      <c r="B9" s="206"/>
      <c r="C9" s="206"/>
      <c r="D9" s="212"/>
      <c r="E9" s="200"/>
      <c r="F9" s="206"/>
      <c r="G9" s="206"/>
      <c r="H9" s="212"/>
      <c r="I9" s="77">
        <v>0</v>
      </c>
      <c r="J9" s="210"/>
    </row>
    <row r="10" spans="1:10" ht="16.5" customHeight="1">
      <c r="A10" s="199" t="s">
        <v>10</v>
      </c>
      <c r="B10" s="205">
        <f>66413.65+57000+57000+57000+67200</f>
        <v>304613.65000000002</v>
      </c>
      <c r="C10" s="205">
        <f>62145.05+G10</f>
        <v>65574.240000000005</v>
      </c>
      <c r="D10" s="197">
        <f>C10/B10</f>
        <v>0.21527019554113874</v>
      </c>
      <c r="E10" s="199" t="s">
        <v>10</v>
      </c>
      <c r="F10" s="205">
        <v>57000</v>
      </c>
      <c r="G10" s="205">
        <v>3429.19</v>
      </c>
      <c r="H10" s="207">
        <f>G10/F10</f>
        <v>6.0161228070175439E-2</v>
      </c>
      <c r="I10" s="76" t="s">
        <v>77</v>
      </c>
      <c r="J10" s="209">
        <f>I11/F10</f>
        <v>0.57641438596491235</v>
      </c>
    </row>
    <row r="11" spans="1:10" ht="16.5" customHeight="1">
      <c r="A11" s="200"/>
      <c r="B11" s="206"/>
      <c r="C11" s="206"/>
      <c r="D11" s="198"/>
      <c r="E11" s="200"/>
      <c r="F11" s="206"/>
      <c r="G11" s="206"/>
      <c r="H11" s="208"/>
      <c r="I11" s="77">
        <v>32855.620000000003</v>
      </c>
      <c r="J11" s="210"/>
    </row>
    <row r="12" spans="1:10" s="75" customFormat="1" ht="26.25" customHeight="1">
      <c r="A12" s="70" t="s">
        <v>11</v>
      </c>
      <c r="B12" s="71" t="s">
        <v>26</v>
      </c>
      <c r="C12" s="71" t="s">
        <v>26</v>
      </c>
      <c r="D12" s="71" t="s">
        <v>26</v>
      </c>
      <c r="E12" s="72" t="s">
        <v>11</v>
      </c>
      <c r="F12" s="73" t="s">
        <v>26</v>
      </c>
      <c r="G12" s="73" t="s">
        <v>26</v>
      </c>
      <c r="H12" s="73" t="s">
        <v>26</v>
      </c>
      <c r="I12" s="74" t="s">
        <v>26</v>
      </c>
      <c r="J12" s="73" t="s">
        <v>26</v>
      </c>
    </row>
  </sheetData>
  <mergeCells count="41">
    <mergeCell ref="F6:F7"/>
    <mergeCell ref="G6:G7"/>
    <mergeCell ref="H6:H7"/>
    <mergeCell ref="J6:J7"/>
    <mergeCell ref="A6:A7"/>
    <mergeCell ref="E6:E7"/>
    <mergeCell ref="B6:B7"/>
    <mergeCell ref="C6:C7"/>
    <mergeCell ref="D6:D7"/>
    <mergeCell ref="F4:F5"/>
    <mergeCell ref="G4:G5"/>
    <mergeCell ref="H4:H5"/>
    <mergeCell ref="J4:J5"/>
    <mergeCell ref="A10:A11"/>
    <mergeCell ref="B10:B11"/>
    <mergeCell ref="C10:C11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A1:J1"/>
    <mergeCell ref="D10:D11"/>
    <mergeCell ref="E10:E11"/>
    <mergeCell ref="A2:B2"/>
    <mergeCell ref="A3:B3"/>
    <mergeCell ref="E2:F2"/>
    <mergeCell ref="E3:F3"/>
    <mergeCell ref="F10:F11"/>
    <mergeCell ref="G10:G11"/>
    <mergeCell ref="H10:H11"/>
    <mergeCell ref="J10:J11"/>
    <mergeCell ref="A4:A5"/>
    <mergeCell ref="B4:B5"/>
    <mergeCell ref="C4:C5"/>
    <mergeCell ref="D4:D5"/>
    <mergeCell ref="E4:E5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120" zoomScaleNormal="120" workbookViewId="0">
      <selection activeCell="B14" sqref="B14"/>
    </sheetView>
  </sheetViews>
  <sheetFormatPr defaultRowHeight="15"/>
  <cols>
    <col min="1" max="1" width="35.42578125" style="7" customWidth="1"/>
    <col min="2" max="2" width="114.7109375" style="7" customWidth="1"/>
    <col min="3" max="16384" width="9.140625" style="7"/>
  </cols>
  <sheetData>
    <row r="1" spans="1:2" ht="17.25" customHeight="1">
      <c r="A1" s="213" t="s">
        <v>78</v>
      </c>
      <c r="B1" s="213"/>
    </row>
    <row r="2" spans="1:2" ht="30" customHeight="1">
      <c r="A2" s="8" t="s">
        <v>42</v>
      </c>
      <c r="B2" s="8" t="s">
        <v>43</v>
      </c>
    </row>
    <row r="3" spans="1:2" ht="172.5" customHeight="1">
      <c r="A3" s="65" t="s">
        <v>393</v>
      </c>
      <c r="B3" s="10" t="s">
        <v>79</v>
      </c>
    </row>
  </sheetData>
  <mergeCells count="1">
    <mergeCell ref="A1:B1"/>
  </mergeCells>
  <pageMargins left="0.31496062992125984" right="0.31496062992125984" top="0.19685039370078741" bottom="0.19685039370078741" header="0.31496062992125984" footer="0.31496062992125984"/>
  <pageSetup paperSize="9" scale="93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2018-04-11T04:32:28Z</cp:lastPrinted>
  <dcterms:created xsi:type="dcterms:W3CDTF">2014-02-24T03:51:52Z</dcterms:created>
  <dcterms:modified xsi:type="dcterms:W3CDTF">2018-04-11T04:32:45Z</dcterms:modified>
</cp:coreProperties>
</file>