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55" windowWidth="14355" windowHeight="7815"/>
  </bookViews>
  <sheets>
    <sheet name="Раздел 1" sheetId="4" r:id="rId1"/>
    <sheet name="Раздел 2" sheetId="7" r:id="rId2"/>
    <sheet name="Раздел 3" sheetId="8" r:id="rId3"/>
  </sheets>
  <definedNames>
    <definedName name="_xlnm.Print_Titles" localSheetId="0">'Раздел 1'!$6:$6</definedName>
    <definedName name="_xlnm.Print_Titles" localSheetId="1">'Раздел 2'!$3:$3</definedName>
  </definedNames>
  <calcPr calcId="125725"/>
</workbook>
</file>

<file path=xl/calcChain.xml><?xml version="1.0" encoding="utf-8"?>
<calcChain xmlns="http://schemas.openxmlformats.org/spreadsheetml/2006/main">
  <c r="J4" i="7"/>
  <c r="I4"/>
  <c r="C10" l="1"/>
  <c r="B10"/>
  <c r="B4" s="1"/>
  <c r="I5"/>
  <c r="F4"/>
  <c r="C4" l="1"/>
  <c r="J10"/>
  <c r="H10"/>
  <c r="D10" l="1"/>
  <c r="D8" l="1"/>
  <c r="D6"/>
  <c r="G4" l="1"/>
  <c r="D4"/>
  <c r="H4" l="1"/>
</calcChain>
</file>

<file path=xl/sharedStrings.xml><?xml version="1.0" encoding="utf-8"?>
<sst xmlns="http://schemas.openxmlformats.org/spreadsheetml/2006/main" count="864" uniqueCount="694">
  <si>
    <t>№ п/п</t>
  </si>
  <si>
    <t>Наименование мероприятия</t>
  </si>
  <si>
    <t>Отчет</t>
  </si>
  <si>
    <t>Основные этапы реализации</t>
  </si>
  <si>
    <t>Плановый срок исполнения</t>
  </si>
  <si>
    <t>Оценка исполнения, %</t>
  </si>
  <si>
    <t>Оценка исполнения с учетом контрактов, %</t>
  </si>
  <si>
    <t>Всего:</t>
  </si>
  <si>
    <t>федеральный</t>
  </si>
  <si>
    <t>краевой</t>
  </si>
  <si>
    <t>местный</t>
  </si>
  <si>
    <t>внебюджет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</si>
  <si>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</si>
  <si>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</si>
  <si>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</si>
  <si>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</si>
  <si>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</si>
  <si>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</si>
  <si>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</si>
  <si>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</si>
  <si>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</si>
  <si>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</si>
  <si>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</si>
  <si>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</si>
  <si>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</si>
  <si>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Содержание фонтанов на территории Уссурийского городского округа</t>
  </si>
  <si>
    <t xml:space="preserve"> _ </t>
  </si>
  <si>
    <t>Оценка исполнения на дату отчета, %</t>
  </si>
  <si>
    <t>Раздел I. Выполнение плана-графика основных мероприятий</t>
  </si>
  <si>
    <t>15.</t>
  </si>
  <si>
    <t>16.</t>
  </si>
  <si>
    <t>17.</t>
  </si>
  <si>
    <t>18.</t>
  </si>
  <si>
    <t>24.</t>
  </si>
  <si>
    <t>25.</t>
  </si>
  <si>
    <t>26.</t>
  </si>
  <si>
    <t>27.</t>
  </si>
  <si>
    <t>28.</t>
  </si>
  <si>
    <t>29.</t>
  </si>
  <si>
    <t>30.</t>
  </si>
  <si>
    <t>№ пункта Перечня основных меро-приятий Программы (Прило-жение)</t>
  </si>
  <si>
    <t>Раздел II. Финансовое обеспечение Программы</t>
  </si>
  <si>
    <t>Наименование, дата нормативного правового акта</t>
  </si>
  <si>
    <t>Краткое содержание внесенных изменений</t>
  </si>
  <si>
    <t>Ответ-ственный исполнитель (ФИО)</t>
  </si>
  <si>
    <t>Сведения об исполнении мероприятия на отчетную дату, сумма</t>
  </si>
  <si>
    <t>Объем финансирования                                                       на весь срок реализации программы, тыс.руб.</t>
  </si>
  <si>
    <t>Фактически освоено за весь срок реализации программы, тыс.руб.</t>
  </si>
  <si>
    <t>Объем финансирования программы на текущий год, тыс.руб.</t>
  </si>
  <si>
    <t>Фактически освоено в текущем году на дату отчета, тыс.руб.</t>
  </si>
  <si>
    <t>Заключено контрактов на отчетную дату, ед./тыс.руб.</t>
  </si>
  <si>
    <t>Факти-ческий срок исполнения</t>
  </si>
  <si>
    <t>Причина несоблюдения планового срока                                                                                   и меры по исполнению мероприятия</t>
  </si>
  <si>
    <t>план - 400,00 тыс.руб.</t>
  </si>
  <si>
    <t>Содержание объектов благоустройства и озеленения на территории Уссурийского городского округа</t>
  </si>
  <si>
    <t>1.2. Содержание территории ледового городка</t>
  </si>
  <si>
    <t>1.4. Выполнение работ 
по посадке и уходу 
за цветниками</t>
  </si>
  <si>
    <t>1.3. Уборка центральной площади во время проведения ярмарок и праздничных мероприятий</t>
  </si>
  <si>
    <t>главный специалист отдела благо-устройства МКУ УГО УБ Максуров Т.Н., главный специалист отдела благо-устройства МКУ УГО УБ Смолиговец А.С.</t>
  </si>
  <si>
    <t>главный специалист отдела благо-устройства МКУ УГО УБ Лакида А.Н.</t>
  </si>
  <si>
    <t>Ремонт и обустройство объектов (элементов) благоустройства и озеленения на территории Уссурийского городского округа</t>
  </si>
  <si>
    <t>Организация общественных мероприятий по благоустройству 
и озеленению территории Уссурийского городского округа (двухмесячники, месячники, декадники, акции)</t>
  </si>
  <si>
    <t>Содержание зеленых насаждений на территории Уссурийского городского округа</t>
  </si>
  <si>
    <t>Содержание территорий общего пользования, не переданных 
в аренду или собственность</t>
  </si>
  <si>
    <t>10.1. на территории города Уссурийска:</t>
  </si>
  <si>
    <t>10.2. в сельских населенных пунктах:</t>
  </si>
  <si>
    <t>31.</t>
  </si>
  <si>
    <t>10.1.1. Комплексное содержание территорий общего пользования, не переданных в аренду или собственность</t>
  </si>
  <si>
    <t>Итого по Программе:</t>
  </si>
  <si>
    <t>10.1.4. Комплексное содержание территорий общего пользования, не переданных в аренду или собственность</t>
  </si>
  <si>
    <t>9/1.</t>
  </si>
  <si>
    <t>главный специалист отдела благо-устройства МКУ УГО УБ Тищенко В.А.</t>
  </si>
  <si>
    <t>начальник отдела благо-устройства
МКУ УГО УБ 
Нибукина Э.Э.</t>
  </si>
  <si>
    <t>9/2.</t>
  </si>
  <si>
    <t>9/3.</t>
  </si>
  <si>
    <t>9/4.</t>
  </si>
  <si>
    <t>9/5.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</si>
  <si>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приведения объемов финансирования мероприятий Программы в соответствие с решением Думы Уссурийского городского округа о бюджете.
В соответствии с вносимыми изменениями общий объем финансирования Программы снижается на 25 700,00 тыс. рублей.
На ожидаемые результаты и целевые индикаторы Программы вносимые изменения не влияют.
</t>
  </si>
  <si>
    <t>01.01.18г.- 31.03.18г.</t>
  </si>
  <si>
    <t>начальник отдела благо-устройства МКУ УГО УБ Нибукина Э.Э., главный специалист отдела благоустройства МКУ УГО УБ Лакида А.Н.</t>
  </si>
  <si>
    <t>21.04.18г.</t>
  </si>
  <si>
    <t>01.10.18г.-02.11.18г.</t>
  </si>
  <si>
    <t>1.1. Содержание объектов благоустройства и озеленения на I квартал 2018 года</t>
  </si>
  <si>
    <t>1.1.2. Отчет об исполнении контракта.</t>
  </si>
  <si>
    <t>1.1.4. Проведение электронного аукциона. Заключение контракта с победителем.</t>
  </si>
  <si>
    <t>1.1.1. Контроль за исполнением контракта, заключенного в 2017 году.</t>
  </si>
  <si>
    <t>1.2.1. Контроль за исполнением контракта, заключенного в 2017 году.</t>
  </si>
  <si>
    <t>01.01.18г.-31.01.18г.</t>
  </si>
  <si>
    <t>1.2.2. Отчет об исполнении контракта.</t>
  </si>
  <si>
    <t>20.02.18г.</t>
  </si>
  <si>
    <t>19.02.18г.</t>
  </si>
  <si>
    <t>1.2.3.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</si>
  <si>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1.2.4. Проведение электронного аукциона. Заключение контракта с победителем.</t>
  </si>
  <si>
    <t>15.11.18г- 14.12.18г.</t>
  </si>
  <si>
    <t>14.11.18- 26.12.18г.</t>
  </si>
  <si>
    <t>1.3.1. Проведение электронного аукциона. Заключение контракта с победителем.</t>
  </si>
  <si>
    <t>01.01.18г.- 31.01.18г.</t>
  </si>
  <si>
    <t>1.3.2. Контроль за исполнением контракта.</t>
  </si>
  <si>
    <t>01.02.18г.- 15.12.18г.</t>
  </si>
  <si>
    <t>1.3.3. Отчет об исполнении контракта.</t>
  </si>
  <si>
    <t>25.12.18г.</t>
  </si>
  <si>
    <t>1.3.4. Уточнение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</si>
  <si>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01.11.18г.-07.12.18г.</t>
  </si>
  <si>
    <t>1.3.5. Проведение электронного аукциона.</t>
  </si>
  <si>
    <t>18.12.18- 31.12.18г.</t>
  </si>
  <si>
    <t>01.01.18г.- 22.01.18г.</t>
  </si>
  <si>
    <t>01.01.18г.-31.03.18г.</t>
  </si>
  <si>
    <t>1.4.1. Проведение электронного аукциона. Заключение контракта с победителем.</t>
  </si>
  <si>
    <t>25.01.18г.- 15.03.18г.</t>
  </si>
  <si>
    <t>1.4.2. Контроль за исполнением контракта.</t>
  </si>
  <si>
    <t>1.4.3. Отчет об исполнении контракта.</t>
  </si>
  <si>
    <t>01.04.18г.- 15.11.18г.</t>
  </si>
  <si>
    <t>14.12.18г.</t>
  </si>
  <si>
    <t>1.4.4.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</si>
  <si>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02.10.18г.- 30.11.18г.</t>
  </si>
  <si>
    <t>25.01.18г.- 28.02.18г.</t>
  </si>
  <si>
    <t>1.5. Содержание объектов озеленения и благоустройства на II квартал 2018 года</t>
  </si>
  <si>
    <t>1.5.1. Проведение электронного аукциона. Заключение контракта с победителем.</t>
  </si>
  <si>
    <t>1.5.2. Контроль за исполнением контракта.</t>
  </si>
  <si>
    <t>12.02.18г.- 20.03.18г.</t>
  </si>
  <si>
    <t>01.04.18г.- 30.06.18г.</t>
  </si>
  <si>
    <t>16.07.18г.</t>
  </si>
  <si>
    <t>1.5.3. Отчет об исполнении контракта.</t>
  </si>
  <si>
    <t>1.5.4. Разработка технического задания, обоснование начальной (максимальной) цены контракта на II квартал 2019 года, внесение изменений в план-график размещения заказов на поставки товаров, выполнение работ, оказание услуг.</t>
  </si>
  <si>
    <t>1.6. Содержание объектов озеленения и благоустройства на III квартал 2018 года</t>
  </si>
  <si>
    <t>1.6.1. Проведение электронного аукциона. Заключение контракта с победителем.</t>
  </si>
  <si>
    <t>03.05.18г.- 15.06.18г.</t>
  </si>
  <si>
    <t>1.6.2. Контроль за исполнением контракта.</t>
  </si>
  <si>
    <t>01.07.18г.- 30.09.18г.</t>
  </si>
  <si>
    <t>1.6.3. Отчет об исполнении контракта.</t>
  </si>
  <si>
    <t>19.10.18г.</t>
  </si>
  <si>
    <t>1.6.4. Разработка технического задания, обоснование начальной (максимальной) цены контракта на III квартал 2019 года, внесение изменений в план-график размещения заказов на поставки товаров, выполнение работ, оказание услуг.</t>
  </si>
  <si>
    <t>1.7. Содержание объектов озеленения и благоустройства на IV квартал 2018 года</t>
  </si>
  <si>
    <t>1.7.1. Проведение электронного аукциона. Заключение контракта с победителем.</t>
  </si>
  <si>
    <t>01.08.18г.- 10.09.18г.</t>
  </si>
  <si>
    <t>1.7.2. Контроль за исполнением контракта.</t>
  </si>
  <si>
    <t>01.10.18г.- 31.12.18г.</t>
  </si>
  <si>
    <t>1.7.3. Разработка технического задания, обоснование начальной (максимальной) цены контракта на IV квартал 2019 года, внесение изменений в план-график размещения заказов на поставки товаров, выполнение работ, оказание услуг.</t>
  </si>
  <si>
    <t>2.1. Разработка дизайн – проекта  благоустройства сквера по ул. Францева, 35 в г. Уссурийске.</t>
  </si>
  <si>
    <t>22.01.18г.- 30.01.18г.</t>
  </si>
  <si>
    <t>31.01.18г.- 09.02.18г.</t>
  </si>
  <si>
    <t>2.1.1. Разработка технического задания                                                                                                                  к контракту.</t>
  </si>
  <si>
    <t>2.1.2.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</si>
  <si>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2.1.3. Заключение контрактов 
(закупка у единственного поставщика).
</t>
  </si>
  <si>
    <t>09.02.18г. - 20.02.18г.</t>
  </si>
  <si>
    <t>21.02.18г.- 30.11.18г.</t>
  </si>
  <si>
    <t>2.1.4. Контроль за исполнением контракта.</t>
  </si>
  <si>
    <t>2.1.5. Отчет об исполнении контракта.</t>
  </si>
  <si>
    <t>28.12.18г.</t>
  </si>
  <si>
    <t>10.01.18г.- 30.01.18г.</t>
  </si>
  <si>
    <t>30.01.18г.- 01.02.18г.</t>
  </si>
  <si>
    <t>01.02.18г.</t>
  </si>
  <si>
    <t>01.02.18г.- 27.02.18г.</t>
  </si>
  <si>
    <t>01.03.18г.</t>
  </si>
  <si>
    <t>2.2. Разработка дизайн – проектов  благоустройства общественных территорий по адресу г. Уссурийск, ул. Некрасова (от ул. Муданьцзянская до въезда в городок "Северный", нечетная сторона, от автомо-бильной дороги до жилых домой) и террито-рии по адресу г. Уссурийск, приблизительно в 15 м. на север от ориентира по ул. Новоникольское шоссе, 2</t>
  </si>
  <si>
    <t>главный специалист отдела благо-устройства МКУ УГО УБ Малышева Е.И.</t>
  </si>
  <si>
    <t>2.2.1. Разработка технического задания 
к контракту.</t>
  </si>
  <si>
    <t>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</si>
  <si>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</si>
  <si>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2.2.4. Контроль за исполнением контракта.</t>
  </si>
  <si>
    <t>2.2.5. Отчет об исполнении контракта.</t>
  </si>
  <si>
    <t>01.02.18г.- 02.03.18г.</t>
  </si>
  <si>
    <t>05.03.18г.</t>
  </si>
  <si>
    <t>2.3. Выполнение работ по изготовлению и монтажу рекламной продукции.</t>
  </si>
  <si>
    <t>2.3.1. Разработка технического задания 
к контракту.</t>
  </si>
  <si>
    <t>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</si>
  <si>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2.3.3.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</si>
  <si>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2.3.4. Контроль за исполнением контракта.</t>
  </si>
  <si>
    <t>2.3.5. Отчет об исполнении контракта.</t>
  </si>
  <si>
    <t>31.01.18г. - 06.02.18г.</t>
  </si>
  <si>
    <t>07.02.18г.</t>
  </si>
  <si>
    <t>27.02.18г.- 01.04.18г.</t>
  </si>
  <si>
    <t>2.4. Выполнение работ по замене поврежденных уличных светильников, расположенных на территории Центральной площади в городе Уссурийске (левая сторона)</t>
  </si>
  <si>
    <t>2.4.1. Разработка технического задания 
к контракту.</t>
  </si>
  <si>
    <t>начальник отдела благо-устройства МКУ УГО УБ Нибукина Э.Э.</t>
  </si>
  <si>
    <t>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</si>
  <si>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2.4.3.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</si>
  <si>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2.4.4. Контроль за исполнением контракта.</t>
  </si>
  <si>
    <t>2.4.5. Отчет об исполнении контракта.</t>
  </si>
  <si>
    <t>20.02.18г.-27.02.18г.</t>
  </si>
  <si>
    <t>28.02.18г.-19.03.18г.</t>
  </si>
  <si>
    <t>23.03.18г.</t>
  </si>
  <si>
    <t>23.03.18г.-01.04.18г.</t>
  </si>
  <si>
    <t>2.5. Выполнение работ по замене поврежденных уличных светильников, расположенных на территории Центральной площади в городе Уссурийске (правая сторона)</t>
  </si>
  <si>
    <t>2.5.1. Разработка технического задания 
к контракту.</t>
  </si>
  <si>
    <t>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</si>
  <si>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2.5.3.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</si>
  <si>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2.5.4. Контроль за исполнением контракта.</t>
  </si>
  <si>
    <t>2.5.5. Отчет об исполнении контракта.</t>
  </si>
  <si>
    <t>26.03.18г.</t>
  </si>
  <si>
    <t>26.03.18г.-01.04.18г.</t>
  </si>
  <si>
    <t>3.1. Проведение электронного аукциона. Заключение контракта с победителем.</t>
  </si>
  <si>
    <t>01.03.18г.- 30.03.18г.</t>
  </si>
  <si>
    <t>13.04.18г.- 15.11.18г.</t>
  </si>
  <si>
    <t>30.11.18г.</t>
  </si>
  <si>
    <t>02.10.18г.- 30.11.17г.</t>
  </si>
  <si>
    <t>3.2. Контроль за исполнением контракта.</t>
  </si>
  <si>
    <t>3.3. Отчет об исполнении контракта.</t>
  </si>
  <si>
    <t>3.4.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</si>
  <si>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5.1. Организация работ по сбору и вывозу мусора в рамках проведения общественных мероприятий по благоустройству и озеленению (двухмесячники, месячники, декадники, акции, субботники) на территории Уссурийского городского округа</t>
  </si>
  <si>
    <t>07.02.18г.- 12.03.18г.</t>
  </si>
  <si>
    <t>13.03.18г.- 14.12.18г.</t>
  </si>
  <si>
    <t>07.02.18г.- 05.03.18г.</t>
  </si>
  <si>
    <t>5.1.1. Проведение электронного аукциона. Заключение контракта с победителем.</t>
  </si>
  <si>
    <t>5.1.2. Контроль за исполнением контракта.</t>
  </si>
  <si>
    <t>5.1.3. Отчет об исполнении контракта.</t>
  </si>
  <si>
    <t>5.1.4.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</si>
  <si>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5.2. Уборка и вывоз мусора после проведения общественных мероприятий</t>
  </si>
  <si>
    <t>06.08.18г.- 10.08.18г.</t>
  </si>
  <si>
    <t>5.2.1. Разработка технических заданий 
к контрактам.</t>
  </si>
  <si>
    <t>5.2.2.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</si>
  <si>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13.08.18г.- 24.08.18г.</t>
  </si>
  <si>
    <t>5.2.3. Заключение контракта                                                                                                                                                              (закупка у единственного поставщика).</t>
  </si>
  <si>
    <t>04.09.18г.- 10.09.18г.</t>
  </si>
  <si>
    <t>5.2.4. Контроль за исполнением контрактов.</t>
  </si>
  <si>
    <t>10.09.18г.- 30.11.18г.</t>
  </si>
  <si>
    <t>5.2.5. Отчет об исполнении контрактов.</t>
  </si>
  <si>
    <t>14.</t>
  </si>
  <si>
    <t>Организация и проведение весенне-осенних посадок,  в том числе приобретение посадочного материала и полив, а также уход за посадками деревьев, высаженных при проведении ежегодных двухмесячников по благоустройству и санитарной очистке на территории Уссурийского городского округа</t>
  </si>
  <si>
    <t>6.1. Проведение электронного аукциона. Заключение контракта с победителем.</t>
  </si>
  <si>
    <t>10.04.18г.- 10.05.18г.</t>
  </si>
  <si>
    <t>6.2. Контроль за исполнением контракта.</t>
  </si>
  <si>
    <t>11.05.18г.- 07.11.18г.</t>
  </si>
  <si>
    <t>6.3. Отчет об исполнении контракта.</t>
  </si>
  <si>
    <t>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</si>
  <si>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7.1. Проведение электронного аукциона. Заключение контракта с победителем.</t>
  </si>
  <si>
    <t xml:space="preserve"> 26.03.18г.-
 28.12.18г.</t>
  </si>
  <si>
    <t xml:space="preserve"> 14.02.18г.-
 26.03.18г.
</t>
  </si>
  <si>
    <t>7.2. Контроль за исполнением контракта.</t>
  </si>
  <si>
    <t>7.3. Отчет об исполнении контракта.</t>
  </si>
  <si>
    <t>7.4. 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выполнение работ, оказание услуг.</t>
  </si>
  <si>
    <t>15.02.18г.- 02.04.18г.</t>
  </si>
  <si>
    <t>10.1.1.1. Контроль за исполнением контракта, заключенного в 2017 году.</t>
  </si>
  <si>
    <t>10.1.1.2. Отчет об исполнении контракта.</t>
  </si>
  <si>
    <t>01.01.18г.- 21.01.18г.</t>
  </si>
  <si>
    <t xml:space="preserve">15.02.18г. </t>
  </si>
  <si>
    <t>19.</t>
  </si>
  <si>
    <t>10.1.2. Выполнение работ по уборке и вывозу снега на территориях общего пользования Уссурийского городского округа (парковка по ул. Некрасова)</t>
  </si>
  <si>
    <t>10.1.2.1. Заключение контракта  (закупка у единственного поставщика).</t>
  </si>
  <si>
    <t>10.1.2.2. Контроль за исполнением контракта.</t>
  </si>
  <si>
    <t>09.01.18г.</t>
  </si>
  <si>
    <t>09.01.18г.- 15.03.18г.</t>
  </si>
  <si>
    <t>10.1.2.3. Отчет об исполнении контракта.</t>
  </si>
  <si>
    <t>30.03.18г.</t>
  </si>
  <si>
    <t>20.</t>
  </si>
  <si>
    <t>10.1.3. Выполнение работ по уборке и вывозу снега на территориях общего пользования Уссурийского городского округа (стела со стороны г. Владивостока)</t>
  </si>
  <si>
    <t>10.1.3.1. Заключение контракта 
(закупка у единственного поставщика).</t>
  </si>
  <si>
    <t>10.1.3.2. Контроль за исполнением контракта.</t>
  </si>
  <si>
    <t xml:space="preserve">09.01.18г.-
15.03.18г.
</t>
  </si>
  <si>
    <t>10.1.3.3. Отчет об исполнении контракта.</t>
  </si>
  <si>
    <t>21.</t>
  </si>
  <si>
    <t xml:space="preserve">10.1.4.1. Проведение электронного аукциона. Заключение контракта с победителем. </t>
  </si>
  <si>
    <t xml:space="preserve">01.01.18г.-
25.01.18г.
</t>
  </si>
  <si>
    <t>10.1.4.2. Контроль за исполнением контракта.</t>
  </si>
  <si>
    <t xml:space="preserve">26.01.18г.-28.12.18г.
</t>
  </si>
  <si>
    <t>10.1.4.3. Отчет об исполнении контракта.</t>
  </si>
  <si>
    <t xml:space="preserve">10.1.4.4. Уточнение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</si>
  <si>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02.11.18г.-
30.11.18г.
</t>
  </si>
  <si>
    <t>10.1.4.5. Проведение электронного аукциона.</t>
  </si>
  <si>
    <t xml:space="preserve">20.12.18г.-
31.12.18г.
</t>
  </si>
  <si>
    <t xml:space="preserve">01.01.18г.-
22.01.18г.
</t>
  </si>
  <si>
    <t>22.</t>
  </si>
  <si>
    <t>10.1.5. Расчистка замусоренных территорий общего пользования, не переданных в аренду или собственность</t>
  </si>
  <si>
    <t>10.1.5.1. Разработка технического задания к контракту.</t>
  </si>
  <si>
    <t xml:space="preserve">25.01.18г.-
01.02.18г.
</t>
  </si>
  <si>
    <t>10.1.5.2.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</si>
  <si>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02.02.18г.-
01.03.18г.
</t>
  </si>
  <si>
    <t>10.1.5.3. Проведение электронного аукциона. Заключение контракта с победителем.</t>
  </si>
  <si>
    <t xml:space="preserve">02.04.18г.-
04.05.18г.
</t>
  </si>
  <si>
    <t>10.1.5.4. Контроль за исполнением контракта.</t>
  </si>
  <si>
    <t xml:space="preserve">07.05.18г.-
30.11.18г.
</t>
  </si>
  <si>
    <t>10.1.5.5. Отчет об исполнении контракта</t>
  </si>
  <si>
    <t xml:space="preserve">02.02.18г.-
30.03.18г.
</t>
  </si>
  <si>
    <t>10.1.6. Выкашивание территорий общего пользования, не переданных в аренду или собственность со сбором скошенной травы и случайного мусора</t>
  </si>
  <si>
    <t>23.</t>
  </si>
  <si>
    <t>10.1.6.1. Проведение электронного аукциона. Заключение контракта с победителем.</t>
  </si>
  <si>
    <t xml:space="preserve">14.03.18г.-
10.04.18г.
</t>
  </si>
  <si>
    <t>10.1.6.2. Контроль за исполнением контракта.</t>
  </si>
  <si>
    <t xml:space="preserve">11.04.18г.-
30.11.18г.
</t>
  </si>
  <si>
    <t>10.1.6.3. Отчет об исполнении контракта.</t>
  </si>
  <si>
    <t xml:space="preserve">10.1.6.4.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</si>
  <si>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
30.11.18г.
</t>
  </si>
  <si>
    <t xml:space="preserve">10.1.7. Выкашивание зеленых зон со  сбором скошенной травы и случайного мусора </t>
  </si>
  <si>
    <t>10.1.7.1. Проведение электронного аукциона. Заключение контракта с победителем.</t>
  </si>
  <si>
    <t xml:space="preserve">06.04.18г.-
10.05.18г.
</t>
  </si>
  <si>
    <t>10.1.7.2. Контроль за исполнением контракта.</t>
  </si>
  <si>
    <t>11.05.18г.-30.11.18г.</t>
  </si>
  <si>
    <t>10.1.7.3. Отчет об исполнении контракта.</t>
  </si>
  <si>
    <t xml:space="preserve">10.1.7.4. Разработка технического задания, обоснование начальной (максимальной) цены контракта на 2019 год, внесение изменений в план-график размещения заказов на поставки товаров, 
выполнение работ, оказание услуг.
</t>
  </si>
  <si>
    <t xml:space="preserve">02.10.18г.-30.11.18г.
</t>
  </si>
  <si>
    <t>10.1.8. Выполнение работ по уборке и вывозу снега на территориях общего пользования Уссурийского городского округа</t>
  </si>
  <si>
    <t>10.1.8.1. Разработка технических заданий к контрактам.</t>
  </si>
  <si>
    <t xml:space="preserve">14.05.18г.-15.06.18г.
</t>
  </si>
  <si>
    <t>10.1.8.2. Обоснование начальных (максимальных) цен контрактов, внесение изменений в план-график размещения заказов на поставки товаров, выполнение работ, оказание услуг.</t>
  </si>
  <si>
    <t xml:space="preserve"> 18.06.18г.-
20.07.18г.
</t>
  </si>
  <si>
    <t xml:space="preserve">01.10.18г.-
31.10.18г.
</t>
  </si>
  <si>
    <t>10.1.8.4. Контроль за исполнением контрактов.</t>
  </si>
  <si>
    <t>01.11.18г.-28.12.18г.</t>
  </si>
  <si>
    <t>10.1.8.5. Отчеты об исполнении контрактов.</t>
  </si>
  <si>
    <t xml:space="preserve">10.2.1. Уборка крупного мусора на территориях общего пользования, 
не переданных в аренду или собственность, в населенных пунктах
</t>
  </si>
  <si>
    <t xml:space="preserve">главный специалист 
1 разряда Управления 
по работе 
с территориями Разуваева Е.Н.
</t>
  </si>
  <si>
    <t>10.2.1.1. Разработка технического задания к контракту.</t>
  </si>
  <si>
    <t>10.2.1.2. Обоснование начальной (макси-мальной)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</si>
  <si>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09.01.18г.-
31.01.18г.
</t>
  </si>
  <si>
    <t>10.2.1.3. Проведение электронного аукциона. Заключение контракта с победителем.</t>
  </si>
  <si>
    <t xml:space="preserve"> 01.02.18г.-
30.03.18г.
</t>
  </si>
  <si>
    <t>10.2.1.4. Контроль за исполнением контракта.</t>
  </si>
  <si>
    <t xml:space="preserve"> 01.04.18г.-
28.12.18г.
</t>
  </si>
  <si>
    <t>10.2.1.5. Отчет об исполнении контракта</t>
  </si>
  <si>
    <t xml:space="preserve"> 28.12.18г.</t>
  </si>
  <si>
    <t xml:space="preserve">10.2.2. Выкашивание травы вручную территорий общего пользования, 
не переданных в аренду или собственность, в населенных пунктах
</t>
  </si>
  <si>
    <t>10.2.2.1. Разработка технического задания к контракту.</t>
  </si>
  <si>
    <t>10.2.2.2.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</si>
  <si>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15.01.18г.-
31.01.18г.
</t>
  </si>
  <si>
    <t xml:space="preserve">01.02.18г.-
28.02.18г.
</t>
  </si>
  <si>
    <t>10.2.2.3. Проведение электронного аукциона. Заключение контракта с победителем.</t>
  </si>
  <si>
    <t xml:space="preserve"> 01.03.18г.-
30.03.18г.
</t>
  </si>
  <si>
    <t>10.2.2.4. Контроль за исполнением контракта.</t>
  </si>
  <si>
    <t xml:space="preserve">01.04.18г.-
28.12.18г.
</t>
  </si>
  <si>
    <t>10.2.2.5. Отчет об исполнении контракта.</t>
  </si>
  <si>
    <t>10.2.3. Приобретение автомобильного бензина марки АИ-92 через автомобильные заправочные станции с использованием талонов</t>
  </si>
  <si>
    <t xml:space="preserve">начальник отдела бухгалтерского учета, главный бухгалтер Управления 
по работе 
с территориями Лиздунова В.Н.
</t>
  </si>
  <si>
    <t>10.2.3.1. Разработка технического задания к муниципальному контракту.</t>
  </si>
  <si>
    <t xml:space="preserve"> 01.02.18г.-
09.02.18г.
</t>
  </si>
  <si>
    <t>10.2.3.2.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</si>
  <si>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12.02.18г.-
22.02.18г.
</t>
  </si>
  <si>
    <t>10.2.3.3. Проведение электронного аукциона. Заключение контракта с победителем.</t>
  </si>
  <si>
    <t xml:space="preserve">01.03.18г.-
16.04.18г.
</t>
  </si>
  <si>
    <t>10.2.3.4. Контроль за исполнением контракта.</t>
  </si>
  <si>
    <t xml:space="preserve">17.04.18г.-
28.12.18г.
</t>
  </si>
  <si>
    <t>10.2.3.5. Отчет об исполнении контракта.</t>
  </si>
  <si>
    <t>10.2.4. Приобретение хозяйственных материалов</t>
  </si>
  <si>
    <t>10.2.4.1. Разработка технического задания к муниципальному контракту.</t>
  </si>
  <si>
    <t>15.03.18г.-22.03.18г.</t>
  </si>
  <si>
    <t>10.2.4.2.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</si>
  <si>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23.03.18г.-10.04.18г.
</t>
  </si>
  <si>
    <t xml:space="preserve">10.2.4.3. Заключение контракта 
(закупка у единственного поставщика).
</t>
  </si>
  <si>
    <t xml:space="preserve">11.04.18г.-
20.04.18г.
</t>
  </si>
  <si>
    <t>10.2.4.4. Контроль за исполнением контракта.</t>
  </si>
  <si>
    <t xml:space="preserve"> 20.04.18г.-
31.05.18г.
</t>
  </si>
  <si>
    <t>10.2.4.5. Отчет об исполнении контракта.</t>
  </si>
  <si>
    <t xml:space="preserve"> 15.06.18г.</t>
  </si>
  <si>
    <t>10.2.5. Приобретение малых садово-парковых механизмов</t>
  </si>
  <si>
    <t>10.2.5.1. Разработка технического задания к муниципальному контракту.</t>
  </si>
  <si>
    <t xml:space="preserve">01.06.18г.-
08.06.18г.
</t>
  </si>
  <si>
    <t>10.2.5.2.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</si>
  <si>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 xml:space="preserve">14.06.18г.-
25.06.18г.
</t>
  </si>
  <si>
    <t xml:space="preserve">10.2.5.3. Заключение контракта 
(закупка у единственного поставщика).
</t>
  </si>
  <si>
    <t xml:space="preserve">26.06.18г.-
05.07.18г.
</t>
  </si>
  <si>
    <t>10.2.5.4. Контроль за исполнением контракта.</t>
  </si>
  <si>
    <t xml:space="preserve">06.07.18г.-31.08.18г.
</t>
  </si>
  <si>
    <t>10.2.5.5. Отчет об исполнении контракта.</t>
  </si>
  <si>
    <t xml:space="preserve"> 14.09.18г.</t>
  </si>
  <si>
    <t xml:space="preserve">           средства краевого бюджета 0 тыс.руб.;</t>
  </si>
  <si>
    <t xml:space="preserve">           средства федерального бюджета 0 тыс.руб.</t>
  </si>
  <si>
    <t>Выполнено, контракт №0320300030317000038-0094142-01                                                                                     от 16.12.17г.,                                                  127,93 тыс.руб.                                          оплачено 127,93 тыс. руб.</t>
  </si>
  <si>
    <t>Решается вопрос об исключении данного мероприятия из плана-графика в связи с отсутствием необходимости его выполнения.</t>
  </si>
  <si>
    <t>01.01.18г.-07.03.18г.</t>
  </si>
  <si>
    <t>начальник отдела бухгалтерского учета, главный бухгалтер Управления 
по работе 
с территориями Лиздунова В.Н.</t>
  </si>
  <si>
    <t>Постановление администрации Уссурийского городского округа от 21.02.2014 N 559 "Об утверждении перечня мест для отбывания осужденными наказания в виде исправительных работ в Уссурийском городском округе и признании утратившими силу некоторых постановлений администрации Уссурийского городского округа".                                    Оплачено 295,63 тыс. руб.</t>
  </si>
  <si>
    <t>0 /</t>
  </si>
  <si>
    <t>Выполнено, контракт №0320300030317000039-0094142-01                                                                                     от 25.12.17г.,                                                  4589,70 тыс.руб.                                  оплачено 4589,70 тыс. руб.</t>
  </si>
  <si>
    <t>Выполнено, договор                                    № 12 от 23.03.18г.                                                       на сумму 67,20 тыс.руб.,                                             оплачено 67,20 тыс.руб.</t>
  </si>
  <si>
    <t>9/6.</t>
  </si>
  <si>
    <t>2.6. Выполнение работ по межеванию и постановке на кадастройвый учет земельного участка</t>
  </si>
  <si>
    <t>01.04.18г.- 05.04.18г.</t>
  </si>
  <si>
    <t>06.04.18г.-11.04.18г.</t>
  </si>
  <si>
    <t>12.04.18г.</t>
  </si>
  <si>
    <t xml:space="preserve">14.03.18г.-
20.04.18г.
</t>
  </si>
  <si>
    <t xml:space="preserve"> 01.02.18г.-
27.03.18г.
</t>
  </si>
  <si>
    <t>03.05.18г.- 19.06.18г.</t>
  </si>
  <si>
    <t>Выполнено, договор                                      № 13 от 26.03.18г.                                                       на сумму 67,20 тыс.руб.,                                             оплачено 67,20 тыс.руб.</t>
  </si>
  <si>
    <t>9/7.</t>
  </si>
  <si>
    <t xml:space="preserve">2.7. Выполнение работ по покраске металлических урн для установки на центральной площади г. Уссурийска в ходе проведения общественных мероприятий (ярмарки, праздники).                 </t>
  </si>
  <si>
    <t>2.6.1. Разработка технического задания 
к контракту.</t>
  </si>
  <si>
    <t>2.6.2.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</si>
  <si>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2.6.3.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</si>
  <si>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2.6.4. Контроль за исполнением контракта.</t>
  </si>
  <si>
    <t>2.6.5. Отчет об исполнении контракта.</t>
  </si>
  <si>
    <t>Выполнено, договор                                      № 14 от 12.04.18г.                                                       на сумму 49,50 тыс.руб.,                                             оплачено 49,45 тыс.руб.</t>
  </si>
  <si>
    <t>2.7.1. Разработка технического задания 
к контракту.</t>
  </si>
  <si>
    <t>2.7.2.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</si>
  <si>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2.7.3.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</si>
  <si>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2.7.4. Контроль за исполнением контракта.</t>
  </si>
  <si>
    <t>2.7.5. Отчет об исполнении контракта.</t>
  </si>
  <si>
    <t xml:space="preserve">03.05.18г. </t>
  </si>
  <si>
    <t>13.04.18г.-20.04.18г.</t>
  </si>
  <si>
    <t>09.04.18г.- 12.04.18г.</t>
  </si>
  <si>
    <t>Выполнено, договор                                      № 16 от 03.05.18г.                                                       на сумму 24,10 тыс.руб.,                                             оплачено 24,10 тыс.руб.</t>
  </si>
  <si>
    <t xml:space="preserve">06.04.18г. </t>
  </si>
  <si>
    <t>03.05.18г.-10.05.18г.</t>
  </si>
  <si>
    <t>15.05.18г.</t>
  </si>
  <si>
    <t>10/1.</t>
  </si>
  <si>
    <t>3.2.1. Разработка технического задания 
к контракту.</t>
  </si>
  <si>
    <t>3.2.2.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</si>
  <si>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3.2.3.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</si>
  <si>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3.2.4. Контроль за исполнением контракта.</t>
  </si>
  <si>
    <t>3.2.5. Отчет об исполнении контракта.</t>
  </si>
  <si>
    <t>Выполнено, договор                                      № 19 от 04.06.18г.                                                       на сумму 20,07 тыс.руб.,                                             оплачено 20,07 тыс.руб.</t>
  </si>
  <si>
    <t>04.06.18г.</t>
  </si>
  <si>
    <t>21.05.18г.-24.05.18г.</t>
  </si>
  <si>
    <t>15.05.18г.-18.05.18г.</t>
  </si>
  <si>
    <t>04.06.18г.-13.06.18г.</t>
  </si>
  <si>
    <t>18.06.18г.</t>
  </si>
  <si>
    <t>10.04.18г.- 03.05.18г.</t>
  </si>
  <si>
    <t>10.04.18г.-14.05.18г.</t>
  </si>
  <si>
    <t>25/1.</t>
  </si>
  <si>
    <t xml:space="preserve">10.1.9. Выполнение работ по содержанию территорий общего пользования  Уссурийского городского округа не переданных в аренду или собственность.       </t>
  </si>
  <si>
    <t>10.1.9.1. Разработка технического задания к контракту.</t>
  </si>
  <si>
    <t>10.1.9.2.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</si>
  <si>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10.1.9.3. Проведение электронного аукциона. Заключение контракта с победителем.</t>
  </si>
  <si>
    <t>10.1.9.4. Контроль за исполнением контракта.</t>
  </si>
  <si>
    <t>10.1.9.5. Отчет об исполнении контракта.</t>
  </si>
  <si>
    <t>16.04.18г.- 20.04.18г.</t>
  </si>
  <si>
    <t xml:space="preserve">14.05.18г.-29.06.18г.
</t>
  </si>
  <si>
    <t xml:space="preserve">Сроки перенесены в связи с необходимостью проведения повторного обоснования Н(М)Цк. </t>
  </si>
  <si>
    <t xml:space="preserve">27.04.18г.-28.05.18г.     </t>
  </si>
  <si>
    <t>01.04.18г.-16.04.18г.</t>
  </si>
  <si>
    <t>1.1.3. Уточнение начальной (максимальной) цены контракта на I квартал 2019 года, внесение изменений в план-график размещения заказов на поставки товаров, выполнение работ, оказание услуг.</t>
  </si>
  <si>
    <t>08.02.18г.- 12.02.18г.</t>
  </si>
  <si>
    <t>16.02.18г.</t>
  </si>
  <si>
    <t>13.04.18г.- 11.05.18г.</t>
  </si>
  <si>
    <t>18.05.18г.</t>
  </si>
  <si>
    <t>Выполнено, договор                                                        № 9 от 01.02.18г.                                                       на сумму 98,00 тыс.руб.,                                             оплачено 98,00 тыс.руб.</t>
  </si>
  <si>
    <t>Выполнено, договор                                                                        № 10 от 01.02.18г.                                                       на сумму 90,00 тыс.руб.,                                             оплачено 90,00 тыс.руб.</t>
  </si>
  <si>
    <t>Выполнено, договор                                                                         № 10-1 от 07.02.18г.                                                       на сумму 72,04 тыс.руб.,                                             оплачено 72,04 тыс.руб.</t>
  </si>
  <si>
    <t>Выполнено, договор                                                         № 59 от 29.12.17г.                                                       на сумму 70,99 тыс.руб.,                                             оплачено 70,99 тыс.руб.</t>
  </si>
  <si>
    <t>Выполнено, договор                                                         № 1 от 09.01.18г.                                                       на сумму 87,68 тыс.руб.,                                             оплачено 87,68 тыс.руб.</t>
  </si>
  <si>
    <t>Выполнено, договор                                                         № 2 от 09.01.18г.                                                       на сумму 20,30 тыс.руб.,                                             оплачено 20,30 тыс.руб.</t>
  </si>
  <si>
    <t>план - 33262,46 тыс.руб.</t>
  </si>
  <si>
    <t>Выполнено, контракт №0320300030318000012-0094142-01                                                                                     от 01.04.18г.,                                                  3364,45 тыс.руб.                                  оплачено 3364,45 тыс. руб.</t>
  </si>
  <si>
    <t>31.05.18г.-09.07.18г.</t>
  </si>
  <si>
    <t>9/8.</t>
  </si>
  <si>
    <t xml:space="preserve">2.8. Выполнение работ по межеванию и постановке на кадастровый учет 2-х земельных участков.                </t>
  </si>
  <si>
    <t>2.8.1. Разработка технического задания 
к контракту.</t>
  </si>
  <si>
    <t>2.8.2.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</si>
  <si>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2.8.3.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</si>
  <si>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2.8.4. Контроль за исполнением контракта.</t>
  </si>
  <si>
    <t>2.8.5. Отчет об исполнении контракта.</t>
  </si>
  <si>
    <t>25.07.18г.</t>
  </si>
  <si>
    <t>25.07.18г.- 30.09.18г.</t>
  </si>
  <si>
    <t>05.07.18г.- 24.07.18г.</t>
  </si>
  <si>
    <t>25.06.18г.-04.07.18г.</t>
  </si>
  <si>
    <t>9/9.</t>
  </si>
  <si>
    <t>2.9.1. Разработка технического задания 
к контракту.</t>
  </si>
  <si>
    <t>2.9.2.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</si>
  <si>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2.9.3.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</si>
  <si>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2.9.4. Контроль за исполнением контракта.</t>
  </si>
  <si>
    <t>2.9.5. Отчет об исполнении контракта.</t>
  </si>
  <si>
    <t>2.9. Выполнение работ по ремонту элемента благоустройства - ограждения парка на ул. Лермонтова.</t>
  </si>
  <si>
    <t>Выполнено, договор                                      № 25 от 27.07.18г.                                                       на сумму 60,00 тыс.руб.,                                             оплачено 60,00 тыс.руб.</t>
  </si>
  <si>
    <t>27.07.18г.</t>
  </si>
  <si>
    <t>10.07.18г.- 26.07.18г.</t>
  </si>
  <si>
    <t>02.07.18г.- 09.07.18г.</t>
  </si>
  <si>
    <t>9/10.</t>
  </si>
  <si>
    <t>10.09.18г.</t>
  </si>
  <si>
    <t>2.10. Выполнение работ по восстановлению нарушенного благоустройства для содержания в нормативном состоянии сквера Вечный огонь в г. Уссурийске.</t>
  </si>
  <si>
    <t>2.10.1. Разработка технического задания 
к контракту.</t>
  </si>
  <si>
    <t>2.10.2.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</si>
  <si>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2.10.3.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</si>
  <si>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2.10.4. Контроль за исполнением контракта.</t>
  </si>
  <si>
    <t>2.10.5. Отчет об исполнении контракта.</t>
  </si>
  <si>
    <t>Выполнено, договор                                      № 28 от 13.08.18г.                                                       на сумму 40,24 тыс.руб.,                                             оплачено 40,24 тыс.руб.</t>
  </si>
  <si>
    <t>13.08.18г.</t>
  </si>
  <si>
    <t>27.07.18г.-21.08.18г.</t>
  </si>
  <si>
    <t>20.07.18г.-10.08.18г.</t>
  </si>
  <si>
    <t>10.07.18г.-19.07.18г.</t>
  </si>
  <si>
    <t>9/11.</t>
  </si>
  <si>
    <t>2.11. Выполнение работ по восстановлению нарушенного благоустройства для содержания в нормативном состоянии скверов на территории г. Уссурийска ("Вечный огогь" и Церковь по ул. Чичерина").</t>
  </si>
  <si>
    <t>2.11.1. Разработка технического задания 
к контракту.</t>
  </si>
  <si>
    <t>2.11.2.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</si>
  <si>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2.11.3.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</si>
  <si>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2.11.4. Контроль за исполнением контракта.</t>
  </si>
  <si>
    <t>2.11.5. Отчет об исполнении контракта.</t>
  </si>
  <si>
    <t>20.08.18г.- 07.09.18г.</t>
  </si>
  <si>
    <t>13.08.18г.- 17.08.18г.</t>
  </si>
  <si>
    <t>13.08.18г.- 04.09.18г.</t>
  </si>
  <si>
    <t>17.09.18г.</t>
  </si>
  <si>
    <t>9/12.</t>
  </si>
  <si>
    <t>9/13.</t>
  </si>
  <si>
    <t>2.12. Выполнение работ по окрашиванию доски почета на центральной площади г. Уссурийска.</t>
  </si>
  <si>
    <t>2.13. Выполнение работ по восстановлению нарушенного благоустройства для содержания в нормативном состоянии площади и сквера на территории г. Уссурийска (сквер "Фонтан у кинотеатра Россия", "Центральная площадь" и "Плехановский бульвар").</t>
  </si>
  <si>
    <t>2.12.1. Разработка технического задания 
к контракту.</t>
  </si>
  <si>
    <t>2.12.2.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</si>
  <si>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2.12.3.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</si>
  <si>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2.12.4. Контроль за исполнением контракта.</t>
  </si>
  <si>
    <t>26.09.18г.</t>
  </si>
  <si>
    <t xml:space="preserve">26.09.18г.- 30.09.18г. </t>
  </si>
  <si>
    <t>10.09.18г.- 25.09.18г.</t>
  </si>
  <si>
    <t>03.09.18г.-07.09.18г.</t>
  </si>
  <si>
    <t>2.13.1. Разработка технического задания 
к контракту.</t>
  </si>
  <si>
    <t>2.13.2.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</si>
  <si>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2.13.4. Контроль за исполнением контракта.</t>
  </si>
  <si>
    <t>2.12.5. Отчет об исполнении контракта.</t>
  </si>
  <si>
    <t>2.13.5. Отчет об исполнении контракта.</t>
  </si>
  <si>
    <t>2.13.3. Проведение электронного аукциона. Заключение контракта с победителем.</t>
  </si>
  <si>
    <t>01.09.18г.- 30.09.18г.</t>
  </si>
  <si>
    <t>01.08.18г.- 31.08.18г.</t>
  </si>
  <si>
    <t>10/2.</t>
  </si>
  <si>
    <t>3.2. Выполнение работ по разборке, изготовлению и установке нового приемного устройства забора воды в фонтане по ул. Некрасова в г. Уссурийске (у кинотеатра «Россия»).</t>
  </si>
  <si>
    <t>Выполнено, договор                                      № 20 от 06.07.18г.                                                       на сумму 48,19 тыс.руб.,                                             оплачено 48,19 тыс.руб.</t>
  </si>
  <si>
    <t>3.3.1. Разработка технического задания 
к контракту.</t>
  </si>
  <si>
    <t>3.3.2.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</si>
  <si>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3.3.3.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</si>
  <si>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3.3.4. Контроль за исполнением контракта.</t>
  </si>
  <si>
    <t>06.07.18г.</t>
  </si>
  <si>
    <t>06.07.18г.- 25.07.18г.</t>
  </si>
  <si>
    <t>15.08.18г.</t>
  </si>
  <si>
    <t>20.06.18г.- 25.06.18г.</t>
  </si>
  <si>
    <t>18.06.18г.- 19.06.18г.</t>
  </si>
  <si>
    <t>10/3.</t>
  </si>
  <si>
    <t xml:space="preserve">3.3. Выполнение работ по очистке и ремонту чаши фонтана по ул. Некрасова в г. Уссурийске (у кинотеатра «Россия»). </t>
  </si>
  <si>
    <t>3.4.1. Разработка технического задания 
к контракту.</t>
  </si>
  <si>
    <t>3.4.2.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</si>
  <si>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3.4.3.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</si>
  <si>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3.4.4. Контроль за исполнением контракта.</t>
  </si>
  <si>
    <t>3.4.5. Отчет об исполнении контракта.</t>
  </si>
  <si>
    <t>Выполнено, договор                                      № 21 от 09.07.18г.                                                       на сумму 99,49 тыс.руб.,                                             оплачено 99,49 тыс.руб.</t>
  </si>
  <si>
    <t>09.07.18г.</t>
  </si>
  <si>
    <t>22.06.18г.- 27.06.18г.</t>
  </si>
  <si>
    <t>19.06.18г.- 21.06.18г.</t>
  </si>
  <si>
    <t>09.07.18г.- 09.08.18г.</t>
  </si>
  <si>
    <t>30.08.18г.</t>
  </si>
  <si>
    <t>10/4.</t>
  </si>
  <si>
    <t>3.4. Выполнение работ по ремонту чаши фонтана по ул. Некрасова в г. Уссурийске (у кинотеатра «Россия»).</t>
  </si>
  <si>
    <t xml:space="preserve">3.5. Выполнение работ по ремонту пола, стен и дна чаши  фонтана по ул. Некрасова в г. Уссурийске (у кинотеатра «Россия»). </t>
  </si>
  <si>
    <t>Выполнено, договор                                      № 26 от 30.07.18г.                                                       на сумму 64,87 тыс.руб.,                                             оплачено 64,87 тыс.руб.</t>
  </si>
  <si>
    <t>3.5.1. Разработка технического задания 
к контракту.</t>
  </si>
  <si>
    <t>3.5.2.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</si>
  <si>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3.5.3. 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</si>
  <si>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3.5.4. Контроль за исполнением контракта.</t>
  </si>
  <si>
    <t>3.5.5. Отчет об исполнении контракта.</t>
  </si>
  <si>
    <t>30.07.18г.</t>
  </si>
  <si>
    <t xml:space="preserve">30.07.18г.- 06.08.18г. </t>
  </si>
  <si>
    <t>16.07.18г.- 27.07.18г.</t>
  </si>
  <si>
    <t>10.07.18г.- 13.07.18г.</t>
  </si>
  <si>
    <t>10/5.</t>
  </si>
  <si>
    <t>3.6. Выполнение работ по устройству гидроизоляции пола, стен и дна чаши фонтана по ул. Некрасова в г. Уссурийске (у кинотеатра «Россия»).</t>
  </si>
  <si>
    <t>Выполнено, договор                                      № 27 от 02.08.18г.                                                       на сумму 79,78 тыс.руб.,                                             оплачено 79,78 тыс.руб.</t>
  </si>
  <si>
    <t>02.08.18г.</t>
  </si>
  <si>
    <t>18.07.18г.- 31.07.18г.</t>
  </si>
  <si>
    <t>11.07.18г.- 17.07.18г.</t>
  </si>
  <si>
    <t>02.08.18г.- 09.08.18г.</t>
  </si>
  <si>
    <t>10/6.</t>
  </si>
  <si>
    <t xml:space="preserve">3.7. Выполнение работ по восстановлению наружного покрытия фонтанов фонтанного комплекса по ул. Некрасова (Центральная площадь). </t>
  </si>
  <si>
    <t>04.09.18г.</t>
  </si>
  <si>
    <t>20.08.18г.- 03.09.18г.</t>
  </si>
  <si>
    <t>04.09.18г.- 30.09.18г.</t>
  </si>
  <si>
    <t>12.09.18г.</t>
  </si>
  <si>
    <t>план - 447,75 тыс.руб.</t>
  </si>
  <si>
    <t>03.04.18г.-30.09.18г.</t>
  </si>
  <si>
    <t>план - 6459,79 тыс.руб.</t>
  </si>
  <si>
    <t>Выполнено, контракт                                        № 1 / 14 от 20.04.18г.                                                            на сумму 794,13 тыс.руб.,                                             оплачено 794,13 тыс.руб.</t>
  </si>
  <si>
    <t>23.04.18г.-07.08.18г.</t>
  </si>
  <si>
    <t>14.08.18г.</t>
  </si>
  <si>
    <t>29.05.18г.-30.09.18г.</t>
  </si>
  <si>
    <t>б/н</t>
  </si>
  <si>
    <t>Демонтаж пришедших в негодность, изготовление (приобретение) и установка некапитальных нестационарных сооружений санитарно-бытового назначения</t>
  </si>
  <si>
    <t>Разработка технического задания 
к контракту.</t>
  </si>
  <si>
    <t>план - 600,00 тыс.руб.</t>
  </si>
  <si>
    <t>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</si>
  <si>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Проведение электронного аукциона. Заключение контракта с победителем.</t>
  </si>
  <si>
    <t>Контроль за исполнением контракта.</t>
  </si>
  <si>
    <t>Отчет об исполнении контракта.</t>
  </si>
  <si>
    <t>главный специалист отдела благо-устройства МКУ УГО УБ                 Тищенко В.А.</t>
  </si>
  <si>
    <t xml:space="preserve">Внесены 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годы». Сложившаяся в результате прове-дения аукционов  экономия  направлена на данное мероприятие. </t>
  </si>
  <si>
    <t xml:space="preserve">10.09.18г.- 30.09.18г. </t>
  </si>
  <si>
    <t>02.07.18г.- 30.09.18г.</t>
  </si>
  <si>
    <t>25/2.</t>
  </si>
  <si>
    <t xml:space="preserve">10.1.10. Выполнение работ по расчистке замусоренных территорий общего пользования, не переданных в аренду или собственность     </t>
  </si>
  <si>
    <t>10.1.10.1. Разработка технического задания к контракту.</t>
  </si>
  <si>
    <t>18.09.18г.- 30.09.18г.</t>
  </si>
  <si>
    <t>10.1.10.2.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</si>
  <si>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10.1.10.3. Проведение электронного аукциона. Заключение контракта с победителем.</t>
  </si>
  <si>
    <t>10.1.10.4. Контроль за исполнением контракта.</t>
  </si>
  <si>
    <t>10.1.10.5. Отчет об исполнении контракта.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</si>
  <si>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с целью перераспределения средств между мероприятиями Программы.                                                                                                                                                                   1. Экономия бюджетных средств в сумме 3 830 000,65 рублей, сложившаяся в результате проведения аукционов в электронном форме:  
п. 1 «Содержание объектов благоустройства и озеленения на территории Уссурийского городского округа» - 2 737 536,74 руб.; 
п. 3 «Содержание фонтанов на территории Уссурийского городского округа» - 1 000 000,00 руб.;
п. 6 «Организация и проведение весенне-осенних посадок, в том числе приобретение посадочного материала и полив, а также уход за посадками деревьев, высаженных при проведении ежегодных двухмесячников по благоустройству, озеленению и санитарной очистке на территории Уссурийского городского округа» - 52 250,00 руб.;
п. 7 «Содержание зеленых насаждений на территории Уссурийского городского округа» - 40 213,91 руб.
2. Сложившуюся  экономию необходимо направить: 
п.1.2. «Ремонт и обустройство объектов (элементов)  благоустройства и озеленения на территории Уссурийского городского округа» - сквер у фонтана (Шахматный клуб), Центральная площадь, Вечный огонь + 1 800 000,00 руб.;
п. 1.7. «Демонтаж пришедших в негодность, изготовление (приобретение) и установка некапитальных нестационарных сооружений санитарно - бытового назначения– 5 адресов + 600 000,00 руб.;
п. 1.8.  «Содержание территорий общего пользования, не переданных в аренду или собственность» - выполнение работ по расчистке замусоренных территорий общего пользования, выполнение работ по уборке и вывозу снега на территориях общего пользования Уссурийского городского округа + 1 430 000,65 руб.
Кроме того, в рамках проведения работы по оптимизации структуры муниципальной программы откорректированы (укрупнены) отдельные ее мероприятия.
Раздел IV «Перечень и краткое описание основных программных мероприятий» дополнен описанием мероприятий и изложен в новой редакции.
На ожидаемые результаты и целевые индикаторы Программы вносимые изменения не влияют.
</t>
  </si>
  <si>
    <t>Постановление администрации Уссурийского городского округа                                                                                          от 18 сентября 2018 года № 2234-НПА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</si>
  <si>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Постановление администрации Уссурийского городского округа                                                                                          от 12 марта 2018 года № 603-НПА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</si>
  <si>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>о ходе реализации муниципальной программы "Благоустройство территории Уссурийского городского округа" на 2017 - 2021 годы за 2018 год</t>
  </si>
  <si>
    <t xml:space="preserve">Выполнено, контракт № 5/18                                                                                     от 19.06.18г.,                                                  6087,31 тыс.руб.                                   оплачено 6087,31 тыс. руб.     </t>
  </si>
  <si>
    <t>15.10.18г.</t>
  </si>
  <si>
    <t xml:space="preserve">Выполнено, договор № 30                                                                                     от 10.09.18г.,                                                  41,17 тыс.руб.                                   оплачено 41,17 тыс. руб.    </t>
  </si>
  <si>
    <t xml:space="preserve">Выполнено, договор № 32                                                                                     от 26.09.18г.,                                                  10,81 тыс.руб.                                   оплачено 10,81 тыс. руб.    </t>
  </si>
  <si>
    <t>9/14.</t>
  </si>
  <si>
    <t>9/15.</t>
  </si>
  <si>
    <t>Выполнено, договор                                      № 29 от 04.09.18г.                                                       на сумму 31,70 тыс.руб.,                                             оплачено 31,70 тыс.руб.</t>
  </si>
  <si>
    <t>Выполнено, контракт                                        № 3 / 16 от 14.05.18г.                                                            на сумму 800,23 тыс.руб.,                                             оплачено 800,23 тыс.руб.</t>
  </si>
  <si>
    <t>22.10.18г.</t>
  </si>
  <si>
    <t>01.10.18г.- 15.10.18г.</t>
  </si>
  <si>
    <t>Раздел III. Информация о внесенных изменениях в муниципальную программу за 2018 год</t>
  </si>
  <si>
    <t>14.11.18- 24.12.18г.</t>
  </si>
  <si>
    <t>15.11.18г- 07.12.18г.</t>
  </si>
  <si>
    <t>В работе, контракт №0320300030317000048-0094142-01                                                                                     от 22.01.18г.,                                                  385,96 тыс.руб.                                  оплачено 385,96 тыс. руб.</t>
  </si>
  <si>
    <t>факт - 29797,61 тыс.руб.</t>
  </si>
  <si>
    <t>план - 2526,56 тыс.руб.</t>
  </si>
  <si>
    <t>2.14. Выполнение работ по ремонту покрытия из брусчатки объектов благоустройства в г. Уссурийске</t>
  </si>
  <si>
    <t>2.14.1. Разработка технического задания 
к контракту.</t>
  </si>
  <si>
    <t>2.14.2.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</si>
  <si>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2.14.3. 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</si>
  <si>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2.14.4. Контроль за исполнением контракта.</t>
  </si>
  <si>
    <t>2.14.5. Отчет об исполнении контракта.</t>
  </si>
  <si>
    <t xml:space="preserve">Выполнено, договор № 33                                                                                     от 30.10.18г.,                                                  99,90 тыс.руб.                                   оплачено 99,90 тыс. руб.    </t>
  </si>
  <si>
    <t>30.10.18г.</t>
  </si>
  <si>
    <t xml:space="preserve"> 01.10.18г.-       09.11.18г.</t>
  </si>
  <si>
    <t xml:space="preserve"> 09.11.18г.-  16.11.18г.</t>
  </si>
  <si>
    <t xml:space="preserve">  30.10.18г.- 15.11.18г.</t>
  </si>
  <si>
    <t xml:space="preserve"> 01.10.18г.-       29.10.18г.</t>
  </si>
  <si>
    <t>2.15. Выполнение работ по  ремонту покрытия из брусчатки объектов благоустройства в г. Уссурийске</t>
  </si>
  <si>
    <t xml:space="preserve">Выполнено, договор № 36                                                                                     от 27.11.18г.,                                                  37,37 тыс.руб.                                   оплачено 37,37 тыс. руб.    </t>
  </si>
  <si>
    <t>2.15.1. Разработка технического задания 
к контракту.</t>
  </si>
  <si>
    <t>2.15.2.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</si>
  <si>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2.15.3. Заключение контракта                                                                                                                                                     (закупка у единственного поставщика).</t>
  </si>
  <si>
    <t>2.15.4. Контроль за исполнением контракта.</t>
  </si>
  <si>
    <t>2.15.5. Отчет об исполнении контракта.</t>
  </si>
  <si>
    <t xml:space="preserve"> 27.11.18г.- 05.12.18г.</t>
  </si>
  <si>
    <t xml:space="preserve"> 27.11.18г.</t>
  </si>
  <si>
    <t>19.12.18г.</t>
  </si>
  <si>
    <t xml:space="preserve"> 01.11.18г.-26.11.18г.</t>
  </si>
  <si>
    <t>15.10.18г.-31.10.18г.</t>
  </si>
  <si>
    <t>01.04.18г.-15.11.18г.</t>
  </si>
  <si>
    <t>Выполнено, контракт №0320300030318000001-0094142-01                                                                                     от 28.02.18г.,                                                  12672,44 тыс.руб.                                  оплачено 12672,44 тыс. руб.</t>
  </si>
  <si>
    <t xml:space="preserve">Выполнено, договор № 24                                                                                     от 25.07.18г.,                                                  85,00 тыс.руб.                                   оплачено 85,00 тыс. руб.    </t>
  </si>
  <si>
    <t>Выполнено, контракт №0320300030318000013-0094142-01 от 30.03.18г.                                                            на сумму 1387,58 тыс.руб.,                                             оплачено 1387,58 тыс.руб.</t>
  </si>
  <si>
    <t xml:space="preserve">план - 1731,68 тыс.руб.                                                                 факт - 1731,68 тыс.руб.       </t>
  </si>
  <si>
    <t>Выполнено, контракт №0320300030318000004-0094142-01 от 05.03.18г.                                                            на сумму 299,95 тыс.руб.,                                             оплачено 299,95 тыс.руб.</t>
  </si>
  <si>
    <t>Выполнено, договор                                      № 31 от 12.09.18г.                                                       на сумму 99,84 тыс.руб.,                                             оплачено 99,84 тыс.руб.</t>
  </si>
  <si>
    <t>01.04.18г.-31.10.18г.</t>
  </si>
  <si>
    <t>15.11.18г.</t>
  </si>
  <si>
    <t>12.09.18г.- 30.11.18г.</t>
  </si>
  <si>
    <t xml:space="preserve">Выполнено, контракт № 2/15                                                                                     от 03.05.18г.,                                                  447,75 тыс.руб.                                   оплачено 447,75 тыс. руб.     </t>
  </si>
  <si>
    <t>03.05.18г.- 31.10.18г.</t>
  </si>
  <si>
    <t xml:space="preserve">факт - 447,75 тыс.руб.   </t>
  </si>
  <si>
    <t>факт - 6168,04 тыс.руб.</t>
  </si>
  <si>
    <t>Выполнено. Контракт № 12/25                от 13.11.18г.                                               на сумму 582,63 тыс. руб.,                          оплачено 582,63 тыс. руб.</t>
  </si>
  <si>
    <t xml:space="preserve"> 13.11.18г.- 14.12.18г.</t>
  </si>
  <si>
    <t xml:space="preserve"> 01.10.18г.- 13.11.18г.</t>
  </si>
  <si>
    <t xml:space="preserve"> 03.09.18г.- 30.09.18г.</t>
  </si>
  <si>
    <t>факт - 582,63 тыс.руб.</t>
  </si>
  <si>
    <t>план - 7006,75 тыс.руб.</t>
  </si>
  <si>
    <t>факт - 399,79 тыс.руб.</t>
  </si>
  <si>
    <t>Выполнено, контракт №0320300030317000046-0094142-01 от 22.01.18г.                                                            на сумму 2406,00 тыс.руб.,                                             оплачено 2406,00 тыс.руб.</t>
  </si>
  <si>
    <t xml:space="preserve">22.01.18г.-28.12.18г.
</t>
  </si>
  <si>
    <t xml:space="preserve"> 14.11.18г.- 24.12.18г.</t>
  </si>
  <si>
    <t xml:space="preserve"> 02.10.18г.-30.11.18г.
</t>
  </si>
  <si>
    <t xml:space="preserve"> 15.05.18г.-30.09.18г.</t>
  </si>
  <si>
    <t>Выполнено, контракт                                             № 4 / 17 от 21.05.18г.                                                            на сумму 387,11 тыс.руб.,                                             оплачено 387,11 тыс.руб.</t>
  </si>
  <si>
    <t xml:space="preserve"> 22.05.18г.-30.09.18г.</t>
  </si>
  <si>
    <t xml:space="preserve"> 11.04.18г.- 21.05.18г.</t>
  </si>
  <si>
    <t xml:space="preserve">10.1.8.3. Проведение электронного аукциона. Заключение контракта с победителем.
</t>
  </si>
  <si>
    <t xml:space="preserve"> 01.10.18г.- 26.11.18г.</t>
  </si>
  <si>
    <t>Контракт расторгнут в связи с отсутствием необходимости уборки и вывоза снега.</t>
  </si>
  <si>
    <t xml:space="preserve">Выполнено, контракт                                        № 6/19 от 25.06.18г.                                                            на сумму 1555,20 тыс.руб.,                                             оплачено 1555,20 тыс.руб.                      </t>
  </si>
  <si>
    <t>17.12.18г.</t>
  </si>
  <si>
    <t xml:space="preserve"> 26.06.18г.- 30.11.18г.</t>
  </si>
  <si>
    <t xml:space="preserve"> 28.05.18г.- 25.06.18г.</t>
  </si>
  <si>
    <t xml:space="preserve"> 23.04.18г.-16.05.18г.</t>
  </si>
  <si>
    <t xml:space="preserve"> 26.10.18г.- 26.11.18г.</t>
  </si>
  <si>
    <t xml:space="preserve"> 26.11.18г.- 24.12.18г.</t>
  </si>
  <si>
    <t>25/3.</t>
  </si>
  <si>
    <t xml:space="preserve">10.1.11. Выполнение работ по расчистке замусоренных территорий общего пользования, не переданных в аренду или собственность     </t>
  </si>
  <si>
    <t xml:space="preserve">Выполнено, договор                                        № 35 от 16.11.18г.                                                            на сумму 30,87 тыс.руб.,                                             оплачено 30,87 тыс.руб.                      </t>
  </si>
  <si>
    <t>10.1.11.1. Разработка технического задания к контракту.</t>
  </si>
  <si>
    <t>10.1.11.2. Обоснование начальной (максимальной) цены контракта, внесение изменений в план-график размещения заказов на поставки товаров, выполнение работ, оказание услуг.</t>
  </si>
  <si>
    <t>10.1.11.3. Заключение контракта  (закупка у единственного поставщика).</t>
  </si>
  <si>
    <t>10.1.11.4. Контроль за исполнением контракта.</t>
  </si>
  <si>
    <t>10.1.11.5. Отчет об исполнении контракта.</t>
  </si>
  <si>
    <t>16.11.18г.</t>
  </si>
  <si>
    <t xml:space="preserve"> 16.11.18г.- 26.11.18г.</t>
  </si>
  <si>
    <t>10.12.18г.</t>
  </si>
  <si>
    <t xml:space="preserve"> 01.11.18г.- 15.11.18г.</t>
  </si>
  <si>
    <t xml:space="preserve"> 15.10.18г.-31.10.18г.</t>
  </si>
  <si>
    <t>Контракт                                                                 № 14/27 от 26.11.2018                                             на сумму 575,44 тыс. руб.,                             оплачено 0,00 тыс. руб.</t>
  </si>
  <si>
    <t xml:space="preserve">Выполнено, контракт                                        № 13/26 от 26.11.18г.                                                            на сумму 278,55 тыс.руб.,                                             оплачено 278,55 тыс.руб.                      </t>
  </si>
  <si>
    <t>факт - 6431,06 тыс.руб.</t>
  </si>
  <si>
    <t>Выполнено, контракт №0120300006518000080-0149125-02 от 28.05.18г.                                                            на сумму 855,36 тыс.руб.,                                             оплачено 855,36 тыс.руб.</t>
  </si>
  <si>
    <t>факт - 9425,49 тыс.руб.</t>
  </si>
  <si>
    <t>план - 10001,17 тыс.руб.</t>
  </si>
  <si>
    <t>Выполнено, контракт №0120300006518000042-0149125-03 от 27.03.18г.                                                            на сумму 1843,43 тыс.руб.,                                             оплачено 1843,43 тыс.руб.</t>
  </si>
  <si>
    <t>план - 2994,42 тыс.руб.</t>
  </si>
  <si>
    <t>факт - 2994,42 тыс.руб.</t>
  </si>
  <si>
    <t>план - 55429,41 тыс.руб., в т.ч.:</t>
  </si>
  <si>
    <t xml:space="preserve">           средства местного бюджета 55429,41 тыс.руб.;</t>
  </si>
  <si>
    <t>факт - 51079,49 тыс.руб., в т.ч.:</t>
  </si>
  <si>
    <t xml:space="preserve">           средства местного бюджета 51079,49 тыс.руб.;</t>
  </si>
  <si>
    <t>Постановление администрации Уссурийского городского округа                                                                                          от 06 декабря 2018 года № 2823-НПА                                                          «О внесении изменений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</t>
  </si>
  <si>
    <t xml:space="preserve">Изменения в постановление администрации Уссурийского городского округа от 24 ноября 2016 года № 3580-НПА «Об утверждении муниципальной программы «Благоустройство территории Уссурийского округа» на 2017 – 2021 годы» (далее – Программа) вносятся в связи с переносом из муниципальной программы «Охрана окружающей среды Уссурийского городского округа» на 2016 – 2020 годы в Программу следующих мероприятий:
- утилизация (уничтожение) биологических отходов;
- установка контейнеров для сбора твердых коммунальных отходов в жилых домах с низкой степенью благоустройства;
- ликвидация мест несанкционированного складирования бесхозяйных твердых коммунальных отходов на земельных участках, находящихся в собственности Уссурийского городского округа, не переданных в аренду или пользование, а также земельных участках, собственность на которые не разграничена;
- приобретение и монтаж в местах несанкционированного размещения твердых коммунальных отходов камер наружного видеонаблюдения и их муляжей.
Данные мероприятия войдут в пункт 1.8. перечня мероприятий Программы «Содержание территорий общего пользования, не переданных в аренду или собственность».
- Подготовительные работы и эксплуатация временных площадок для складирования снега и льда. Пункт 2.1. перечня мероприятий Программы;
- проведение работ по очистке и обеззараживанию шахтных колодцев, ликвидации аварийных шахтных колодцев. Пункт 2.2. перечня мероприятий Программы.
Данные мероприятия войдут в задачу 2: Предотвращение и устранение загрязнений водных объектов.
- Расходы на проведение экологической пропаганды среди населения. Пункт 3.1. перечня мероприятий Программы;
- организация и проведение различных конкурсов экологической направленности. Пункт 3.2. перечня мероприятий Программы;
Данные мероприятия войдут в задачу 3: Формирование экологической культуры населения Уссурийского городского округа.
Перечень ожидаемых результатов и целевых индикаторов Программы дополняется ожидаемыми результатами и целевыми индикаторами из муниципальной программы «Охрана окружающей среды Уссурийского городского округа» на 2016 – 2020 годы. 
   Кроме того, объемы финансирования Программы по годам приводятся в соответствие с проектом бюджета на 2019 – 2021 годы.
</t>
  </si>
  <si>
    <t>Расторжение МК от 09.07.2018 № 7/20  на сумму 3464,85422 тыс. руб. в связи с отсутствием необходимости уборки снега.</t>
  </si>
  <si>
    <t>Выполнено, контракт № 11/24                 от 09.11.18.,                                    1684,03 тыс. руб.                              оплачено 1684,03 тыс. руб.</t>
  </si>
  <si>
    <t>факт - 2526,51 тыс.руб.</t>
  </si>
  <si>
    <t>48 /</t>
  </si>
  <si>
    <t xml:space="preserve">Выполнено, контракт № 7/20                                                                                     от 09.07.18г.,                                                  6034,67 тыс.руб.                                   оплачено 2569,82 тыс. руб.    </t>
  </si>
  <si>
    <t>Выполнено, контракт №0320300030318000005-0094142-01 от 02.04.18г.                                                            на сумму 6459,79 тыс.руб.,                                             оплачено 6168,04 тыс.руб.</t>
  </si>
  <si>
    <t>Расторжение МК на сумму 291,74113 тыс. руб. в связи с отсутствием необходимости выполнения работ обрезке зеленых насаждений (формовочная, санитарная и омолаживающая).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</si>
</sst>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2" fontId="8" fillId="0" borderId="0" xfId="0" applyNumberFormat="1" applyFont="1" applyFill="1"/>
    <xf numFmtId="0" fontId="8" fillId="0" borderId="1" xfId="0" applyFont="1" applyBorder="1" applyAlignment="1">
      <alignment horizontal="left" vertical="top" wrapText="1"/>
    </xf>
    <xf numFmtId="0" fontId="10" fillId="0" borderId="0" xfId="0" applyFont="1" applyFill="1"/>
    <xf numFmtId="0" fontId="6" fillId="0" borderId="8" xfId="0" applyFont="1" applyFill="1" applyBorder="1" applyAlignment="1">
      <alignment horizontal="center" vertical="top" wrapText="1"/>
    </xf>
    <xf numFmtId="14" fontId="8" fillId="0" borderId="3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17" fontId="8" fillId="0" borderId="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center" vertical="top" wrapText="1"/>
    </xf>
    <xf numFmtId="49" fontId="11" fillId="0" borderId="7" xfId="0" applyNumberFormat="1" applyFont="1" applyFill="1" applyBorder="1" applyAlignment="1">
      <alignment horizontal="left" vertical="center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14" fontId="8" fillId="0" borderId="8" xfId="0" applyNumberFormat="1" applyFont="1" applyFill="1" applyBorder="1" applyAlignment="1">
      <alignment horizontal="center" vertical="top" wrapText="1"/>
    </xf>
    <xf numFmtId="14" fontId="8" fillId="0" borderId="9" xfId="0" applyNumberFormat="1" applyFont="1" applyFill="1" applyBorder="1" applyAlignment="1">
      <alignment horizontal="center" vertical="top" wrapText="1"/>
    </xf>
    <xf numFmtId="14" fontId="8" fillId="0" borderId="7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center" vertical="top" wrapText="1"/>
    </xf>
    <xf numFmtId="49" fontId="8" fillId="0" borderId="7" xfId="0" applyNumberFormat="1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7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4" fontId="6" fillId="0" borderId="8" xfId="0" applyNumberFormat="1" applyFont="1" applyFill="1" applyBorder="1" applyAlignment="1">
      <alignment horizontal="center" vertical="top" wrapText="1"/>
    </xf>
    <xf numFmtId="14" fontId="6" fillId="0" borderId="9" xfId="0" applyNumberFormat="1" applyFont="1" applyFill="1" applyBorder="1" applyAlignment="1">
      <alignment horizontal="center" vertical="top" wrapText="1"/>
    </xf>
    <xf numFmtId="14" fontId="6" fillId="0" borderId="7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9" fontId="9" fillId="0" borderId="13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center" wrapText="1"/>
    </xf>
    <xf numFmtId="17" fontId="8" fillId="0" borderId="1" xfId="0" applyNumberFormat="1" applyFont="1" applyFill="1" applyBorder="1" applyAlignment="1">
      <alignment horizontal="center" vertical="top" wrapText="1"/>
    </xf>
    <xf numFmtId="17" fontId="6" fillId="0" borderId="9" xfId="0" applyNumberFormat="1" applyFont="1" applyFill="1" applyBorder="1" applyAlignment="1">
      <alignment horizontal="center" vertical="top" wrapText="1"/>
    </xf>
    <xf numFmtId="17" fontId="6" fillId="0" borderId="7" xfId="0" applyNumberFormat="1" applyFont="1" applyFill="1" applyBorder="1" applyAlignment="1">
      <alignment horizontal="center" vertical="top" wrapText="1"/>
    </xf>
    <xf numFmtId="49" fontId="9" fillId="0" borderId="6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" fontId="6" fillId="0" borderId="1" xfId="0" applyNumberFormat="1" applyFont="1" applyFill="1" applyBorder="1" applyAlignment="1">
      <alignment horizontal="center" vertical="top" wrapText="1"/>
    </xf>
    <xf numFmtId="17" fontId="8" fillId="0" borderId="8" xfId="0" applyNumberFormat="1" applyFont="1" applyFill="1" applyBorder="1" applyAlignment="1">
      <alignment horizontal="center" vertical="top" wrapText="1"/>
    </xf>
    <xf numFmtId="17" fontId="8" fillId="0" borderId="9" xfId="0" applyNumberFormat="1" applyFont="1" applyFill="1" applyBorder="1" applyAlignment="1">
      <alignment horizontal="center" vertical="top" wrapText="1"/>
    </xf>
    <xf numFmtId="17" fontId="8" fillId="0" borderId="7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8" fillId="0" borderId="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9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17" fontId="8" fillId="0" borderId="1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14" fontId="8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14" fontId="6" fillId="0" borderId="3" xfId="0" applyNumberFormat="1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left" vertical="top" wrapText="1"/>
    </xf>
    <xf numFmtId="17" fontId="6" fillId="0" borderId="8" xfId="0" applyNumberFormat="1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center" vertical="top" wrapText="1"/>
    </xf>
    <xf numFmtId="14" fontId="9" fillId="0" borderId="9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center" vertical="top" wrapText="1"/>
    </xf>
    <xf numFmtId="14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14" fontId="8" fillId="0" borderId="1" xfId="0" applyNumberFormat="1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49" fontId="9" fillId="0" borderId="8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4" fontId="11" fillId="0" borderId="7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164" fontId="11" fillId="0" borderId="7" xfId="0" applyNumberFormat="1" applyFont="1" applyFill="1" applyBorder="1" applyAlignment="1">
      <alignment horizontal="center" vertical="center" wrapText="1"/>
    </xf>
    <xf numFmtId="10" fontId="11" fillId="0" borderId="6" xfId="0" applyNumberFormat="1" applyFont="1" applyFill="1" applyBorder="1" applyAlignment="1">
      <alignment horizontal="center" vertical="center" wrapText="1"/>
    </xf>
    <xf numFmtId="10" fontId="11" fillId="0" borderId="11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 vertical="center" wrapText="1"/>
    </xf>
    <xf numFmtId="49" fontId="11" fillId="0" borderId="7" xfId="0" applyNumberFormat="1" applyFont="1" applyFill="1" applyBorder="1" applyAlignment="1">
      <alignment horizontal="left" vertical="center" wrapText="1"/>
    </xf>
    <xf numFmtId="10" fontId="11" fillId="0" borderId="8" xfId="0" applyNumberFormat="1" applyFont="1" applyFill="1" applyBorder="1" applyAlignment="1">
      <alignment horizontal="center" vertical="center" wrapText="1"/>
    </xf>
    <xf numFmtId="10" fontId="11" fillId="0" borderId="7" xfId="0" applyNumberFormat="1" applyFont="1" applyFill="1" applyBorder="1" applyAlignment="1">
      <alignment horizontal="center" vertical="center" wrapText="1"/>
    </xf>
    <xf numFmtId="10" fontId="11" fillId="0" borderId="8" xfId="0" applyNumberFormat="1" applyFont="1" applyBorder="1" applyAlignment="1">
      <alignment horizontal="center" vertical="center" wrapText="1"/>
    </xf>
    <xf numFmtId="10" fontId="11" fillId="0" borderId="7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fitToPage="1"/>
  </sheetPr>
  <dimension ref="A1:K258"/>
  <sheetViews>
    <sheetView tabSelected="1" topLeftCell="A34" zoomScale="120" zoomScaleNormal="120" zoomScalePageLayoutView="55" workbookViewId="0">
      <selection activeCell="D262" sqref="D262"/>
    </sheetView>
  </sheetViews>
  <sheetFormatPr defaultRowHeight="15"/>
  <cols>
    <col min="1" max="1" width="4" style="16" customWidth="1"/>
    <col min="2" max="2" width="11.28515625" style="6" customWidth="1"/>
    <col min="3" max="3" width="28" style="6" customWidth="1"/>
    <col min="4" max="4" width="40.5703125" style="6" customWidth="1"/>
    <col min="5" max="5" width="12.85546875" style="6" customWidth="1"/>
    <col min="6" max="6" width="11.85546875" style="6" customWidth="1"/>
    <col min="7" max="7" width="12" style="6" customWidth="1"/>
    <col min="8" max="8" width="34.85546875" style="6" customWidth="1"/>
    <col min="9" max="9" width="17.85546875" style="6" customWidth="1"/>
    <col min="10" max="10" width="9.140625" style="6"/>
    <col min="11" max="11" width="11.7109375" style="6" customWidth="1"/>
    <col min="12" max="16384" width="9.140625" style="6"/>
  </cols>
  <sheetData>
    <row r="1" spans="1:11" ht="15.75" customHeight="1">
      <c r="A1" s="142" t="s">
        <v>2</v>
      </c>
      <c r="B1" s="142"/>
      <c r="C1" s="142"/>
      <c r="D1" s="142"/>
      <c r="E1" s="142"/>
      <c r="F1" s="142"/>
      <c r="G1" s="142"/>
      <c r="H1" s="142"/>
      <c r="I1" s="142"/>
    </row>
    <row r="2" spans="1:11" ht="15.75" customHeight="1">
      <c r="A2" s="144" t="s">
        <v>579</v>
      </c>
      <c r="B2" s="144"/>
      <c r="C2" s="144"/>
      <c r="D2" s="144"/>
      <c r="E2" s="144"/>
      <c r="F2" s="144"/>
      <c r="G2" s="144"/>
      <c r="H2" s="144"/>
      <c r="I2" s="144"/>
    </row>
    <row r="3" spans="1:11" ht="7.5" customHeight="1">
      <c r="A3" s="143"/>
      <c r="B3" s="143"/>
      <c r="C3" s="142"/>
      <c r="D3" s="142"/>
      <c r="E3" s="142"/>
      <c r="F3" s="142"/>
      <c r="G3" s="142"/>
      <c r="H3" s="142"/>
      <c r="I3" s="142"/>
    </row>
    <row r="4" spans="1:11" ht="15.75" customHeight="1">
      <c r="A4" s="145" t="s">
        <v>28</v>
      </c>
      <c r="B4" s="146"/>
      <c r="C4" s="146"/>
      <c r="D4" s="146"/>
      <c r="E4" s="146"/>
      <c r="F4" s="146"/>
      <c r="G4" s="146"/>
      <c r="H4" s="146"/>
      <c r="I4" s="147"/>
    </row>
    <row r="5" spans="1:11" ht="118.5" customHeight="1">
      <c r="A5" s="5" t="s">
        <v>0</v>
      </c>
      <c r="B5" s="15" t="s">
        <v>40</v>
      </c>
      <c r="C5" s="5" t="s">
        <v>1</v>
      </c>
      <c r="D5" s="5" t="s">
        <v>3</v>
      </c>
      <c r="E5" s="5" t="s">
        <v>44</v>
      </c>
      <c r="F5" s="5" t="s">
        <v>4</v>
      </c>
      <c r="G5" s="5" t="s">
        <v>51</v>
      </c>
      <c r="H5" s="5" t="s">
        <v>45</v>
      </c>
      <c r="I5" s="5" t="s">
        <v>52</v>
      </c>
    </row>
    <row r="6" spans="1:11">
      <c r="A6" s="5">
        <v>1</v>
      </c>
      <c r="B6" s="1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9">
        <v>8</v>
      </c>
      <c r="I6" s="5">
        <v>9</v>
      </c>
    </row>
    <row r="7" spans="1:11" s="11" customFormat="1" ht="33.75" customHeight="1">
      <c r="A7" s="156" t="s">
        <v>12</v>
      </c>
      <c r="B7" s="127" t="s">
        <v>12</v>
      </c>
      <c r="C7" s="129" t="s">
        <v>54</v>
      </c>
      <c r="D7" s="130"/>
      <c r="E7" s="108"/>
      <c r="F7" s="108"/>
      <c r="G7" s="108"/>
      <c r="H7" s="44" t="s">
        <v>429</v>
      </c>
      <c r="I7" s="154"/>
    </row>
    <row r="8" spans="1:11" s="11" customFormat="1" ht="33.75" customHeight="1">
      <c r="A8" s="156"/>
      <c r="B8" s="128"/>
      <c r="C8" s="131"/>
      <c r="D8" s="132"/>
      <c r="E8" s="109"/>
      <c r="F8" s="109"/>
      <c r="G8" s="109"/>
      <c r="H8" s="42" t="s">
        <v>594</v>
      </c>
      <c r="I8" s="155"/>
    </row>
    <row r="9" spans="1:11" s="11" customFormat="1" ht="33" customHeight="1">
      <c r="A9" s="96" t="s">
        <v>13</v>
      </c>
      <c r="B9" s="152"/>
      <c r="C9" s="77" t="s">
        <v>82</v>
      </c>
      <c r="D9" s="33" t="s">
        <v>85</v>
      </c>
      <c r="E9" s="80" t="s">
        <v>79</v>
      </c>
      <c r="F9" s="29" t="s">
        <v>106</v>
      </c>
      <c r="G9" s="29" t="s">
        <v>78</v>
      </c>
      <c r="H9" s="78" t="s">
        <v>361</v>
      </c>
      <c r="I9" s="153"/>
    </row>
    <row r="10" spans="1:11" s="11" customFormat="1" ht="21.75" customHeight="1">
      <c r="A10" s="96"/>
      <c r="B10" s="152"/>
      <c r="C10" s="77"/>
      <c r="D10" s="33" t="s">
        <v>83</v>
      </c>
      <c r="E10" s="80"/>
      <c r="F10" s="29" t="s">
        <v>80</v>
      </c>
      <c r="G10" s="29" t="s">
        <v>80</v>
      </c>
      <c r="H10" s="78"/>
      <c r="I10" s="153"/>
    </row>
    <row r="11" spans="1:11" s="11" customFormat="1" ht="80.25" customHeight="1">
      <c r="A11" s="96"/>
      <c r="B11" s="152"/>
      <c r="C11" s="77"/>
      <c r="D11" s="33" t="s">
        <v>418</v>
      </c>
      <c r="E11" s="80"/>
      <c r="F11" s="29" t="s">
        <v>81</v>
      </c>
      <c r="G11" s="29" t="s">
        <v>81</v>
      </c>
      <c r="H11" s="78"/>
      <c r="I11" s="153"/>
    </row>
    <row r="12" spans="1:11" s="11" customFormat="1" ht="48" customHeight="1">
      <c r="A12" s="96"/>
      <c r="B12" s="152"/>
      <c r="C12" s="77"/>
      <c r="D12" s="33" t="s">
        <v>84</v>
      </c>
      <c r="E12" s="80"/>
      <c r="F12" s="39" t="s">
        <v>94</v>
      </c>
      <c r="G12" s="39" t="s">
        <v>591</v>
      </c>
      <c r="H12" s="78"/>
      <c r="I12" s="153"/>
    </row>
    <row r="13" spans="1:11" s="13" customFormat="1" ht="29.25" customHeight="1">
      <c r="A13" s="96" t="s">
        <v>14</v>
      </c>
      <c r="B13" s="152"/>
      <c r="C13" s="77" t="s">
        <v>55</v>
      </c>
      <c r="D13" s="33" t="s">
        <v>86</v>
      </c>
      <c r="E13" s="80" t="s">
        <v>59</v>
      </c>
      <c r="F13" s="29" t="s">
        <v>87</v>
      </c>
      <c r="G13" s="29" t="s">
        <v>87</v>
      </c>
      <c r="H13" s="78" t="s">
        <v>355</v>
      </c>
      <c r="I13" s="153"/>
      <c r="K13" s="18"/>
    </row>
    <row r="14" spans="1:11" s="13" customFormat="1" ht="15.75" customHeight="1">
      <c r="A14" s="96"/>
      <c r="B14" s="152"/>
      <c r="C14" s="77"/>
      <c r="D14" s="33" t="s">
        <v>88</v>
      </c>
      <c r="E14" s="80"/>
      <c r="F14" s="29" t="s">
        <v>89</v>
      </c>
      <c r="G14" s="29" t="s">
        <v>90</v>
      </c>
      <c r="H14" s="78"/>
      <c r="I14" s="153"/>
    </row>
    <row r="15" spans="1:11" s="13" customFormat="1" ht="75" customHeight="1">
      <c r="A15" s="96"/>
      <c r="B15" s="152"/>
      <c r="C15" s="77"/>
      <c r="D15" s="33" t="s">
        <v>91</v>
      </c>
      <c r="E15" s="80"/>
      <c r="F15" s="39" t="s">
        <v>81</v>
      </c>
      <c r="G15" s="39" t="s">
        <v>81</v>
      </c>
      <c r="H15" s="78"/>
      <c r="I15" s="153"/>
    </row>
    <row r="16" spans="1:11" s="13" customFormat="1" ht="30" customHeight="1">
      <c r="A16" s="96"/>
      <c r="B16" s="152"/>
      <c r="C16" s="77"/>
      <c r="D16" s="33" t="s">
        <v>92</v>
      </c>
      <c r="E16" s="80"/>
      <c r="F16" s="39" t="s">
        <v>93</v>
      </c>
      <c r="G16" s="39" t="s">
        <v>592</v>
      </c>
      <c r="H16" s="78"/>
      <c r="I16" s="153"/>
    </row>
    <row r="17" spans="1:9" s="11" customFormat="1" ht="30" customHeight="1">
      <c r="A17" s="96" t="s">
        <v>15</v>
      </c>
      <c r="B17" s="152"/>
      <c r="C17" s="77" t="s">
        <v>57</v>
      </c>
      <c r="D17" s="33" t="s">
        <v>95</v>
      </c>
      <c r="E17" s="80" t="s">
        <v>59</v>
      </c>
      <c r="F17" s="29" t="s">
        <v>96</v>
      </c>
      <c r="G17" s="29" t="s">
        <v>105</v>
      </c>
      <c r="H17" s="78" t="s">
        <v>593</v>
      </c>
      <c r="I17" s="136"/>
    </row>
    <row r="18" spans="1:9" s="11" customFormat="1" ht="28.5" customHeight="1">
      <c r="A18" s="96"/>
      <c r="B18" s="152"/>
      <c r="C18" s="77"/>
      <c r="D18" s="33" t="s">
        <v>97</v>
      </c>
      <c r="E18" s="80"/>
      <c r="F18" s="29" t="s">
        <v>98</v>
      </c>
      <c r="G18" s="39" t="s">
        <v>98</v>
      </c>
      <c r="H18" s="78"/>
      <c r="I18" s="136"/>
    </row>
    <row r="19" spans="1:9" s="11" customFormat="1" ht="15.75" customHeight="1">
      <c r="A19" s="96"/>
      <c r="B19" s="152"/>
      <c r="C19" s="77"/>
      <c r="D19" s="33" t="s">
        <v>99</v>
      </c>
      <c r="E19" s="80"/>
      <c r="F19" s="39" t="s">
        <v>100</v>
      </c>
      <c r="G19" s="39" t="s">
        <v>100</v>
      </c>
      <c r="H19" s="78"/>
      <c r="I19" s="136"/>
    </row>
    <row r="20" spans="1:9" s="11" customFormat="1" ht="76.5" customHeight="1">
      <c r="A20" s="96"/>
      <c r="B20" s="152"/>
      <c r="C20" s="77"/>
      <c r="D20" s="33" t="s">
        <v>101</v>
      </c>
      <c r="E20" s="80"/>
      <c r="F20" s="39" t="s">
        <v>102</v>
      </c>
      <c r="G20" s="39" t="s">
        <v>102</v>
      </c>
      <c r="H20" s="78"/>
      <c r="I20" s="136"/>
    </row>
    <row r="21" spans="1:9" s="11" customFormat="1" ht="28.5" customHeight="1">
      <c r="A21" s="96"/>
      <c r="B21" s="152"/>
      <c r="C21" s="77"/>
      <c r="D21" s="33" t="s">
        <v>103</v>
      </c>
      <c r="E21" s="80"/>
      <c r="F21" s="39" t="s">
        <v>104</v>
      </c>
      <c r="G21" s="39" t="s">
        <v>104</v>
      </c>
      <c r="H21" s="78"/>
      <c r="I21" s="136"/>
    </row>
    <row r="22" spans="1:9" s="11" customFormat="1" ht="33" customHeight="1">
      <c r="A22" s="96" t="s">
        <v>16</v>
      </c>
      <c r="B22" s="152"/>
      <c r="C22" s="157" t="s">
        <v>56</v>
      </c>
      <c r="D22" s="33" t="s">
        <v>107</v>
      </c>
      <c r="E22" s="80" t="s">
        <v>58</v>
      </c>
      <c r="F22" s="29" t="s">
        <v>108</v>
      </c>
      <c r="G22" s="29" t="s">
        <v>115</v>
      </c>
      <c r="H22" s="78" t="s">
        <v>621</v>
      </c>
      <c r="I22" s="153"/>
    </row>
    <row r="23" spans="1:9" s="11" customFormat="1" ht="30.75" customHeight="1">
      <c r="A23" s="96"/>
      <c r="B23" s="152"/>
      <c r="C23" s="157"/>
      <c r="D23" s="33" t="s">
        <v>109</v>
      </c>
      <c r="E23" s="80"/>
      <c r="F23" s="29" t="s">
        <v>111</v>
      </c>
      <c r="G23" s="39" t="s">
        <v>111</v>
      </c>
      <c r="H23" s="78"/>
      <c r="I23" s="153"/>
    </row>
    <row r="24" spans="1:9" s="11" customFormat="1" ht="15.75" customHeight="1">
      <c r="A24" s="96"/>
      <c r="B24" s="152"/>
      <c r="C24" s="157"/>
      <c r="D24" s="33" t="s">
        <v>110</v>
      </c>
      <c r="E24" s="80"/>
      <c r="F24" s="39" t="s">
        <v>112</v>
      </c>
      <c r="G24" s="39" t="s">
        <v>112</v>
      </c>
      <c r="H24" s="78"/>
      <c r="I24" s="153"/>
    </row>
    <row r="25" spans="1:9" s="11" customFormat="1" ht="104.25" customHeight="1">
      <c r="A25" s="96"/>
      <c r="B25" s="152"/>
      <c r="C25" s="157"/>
      <c r="D25" s="33" t="s">
        <v>113</v>
      </c>
      <c r="E25" s="80"/>
      <c r="F25" s="39" t="s">
        <v>114</v>
      </c>
      <c r="G25" s="39" t="s">
        <v>114</v>
      </c>
      <c r="H25" s="78"/>
      <c r="I25" s="153"/>
    </row>
    <row r="26" spans="1:9" s="11" customFormat="1" ht="30" customHeight="1">
      <c r="A26" s="96" t="s">
        <v>17</v>
      </c>
      <c r="B26" s="152"/>
      <c r="C26" s="77" t="s">
        <v>116</v>
      </c>
      <c r="D26" s="33" t="s">
        <v>117</v>
      </c>
      <c r="E26" s="80" t="s">
        <v>59</v>
      </c>
      <c r="F26" s="29" t="s">
        <v>119</v>
      </c>
      <c r="G26" s="29" t="s">
        <v>171</v>
      </c>
      <c r="H26" s="78" t="s">
        <v>430</v>
      </c>
      <c r="I26" s="136"/>
    </row>
    <row r="27" spans="1:9" s="11" customFormat="1" ht="30" customHeight="1">
      <c r="A27" s="96"/>
      <c r="B27" s="152"/>
      <c r="C27" s="77"/>
      <c r="D27" s="33" t="s">
        <v>118</v>
      </c>
      <c r="E27" s="80"/>
      <c r="F27" s="29" t="s">
        <v>120</v>
      </c>
      <c r="G27" s="29" t="s">
        <v>120</v>
      </c>
      <c r="H27" s="78"/>
      <c r="I27" s="136"/>
    </row>
    <row r="28" spans="1:9" s="11" customFormat="1" ht="15" customHeight="1">
      <c r="A28" s="96"/>
      <c r="B28" s="152"/>
      <c r="C28" s="77"/>
      <c r="D28" s="33" t="s">
        <v>122</v>
      </c>
      <c r="E28" s="80"/>
      <c r="F28" s="29" t="s">
        <v>121</v>
      </c>
      <c r="G28" s="29" t="s">
        <v>121</v>
      </c>
      <c r="H28" s="78"/>
      <c r="I28" s="136"/>
    </row>
    <row r="29" spans="1:9" s="11" customFormat="1" ht="90" customHeight="1">
      <c r="A29" s="96"/>
      <c r="B29" s="152"/>
      <c r="C29" s="77"/>
      <c r="D29" s="33" t="s">
        <v>123</v>
      </c>
      <c r="E29" s="80"/>
      <c r="F29" s="39" t="s">
        <v>114</v>
      </c>
      <c r="G29" s="39" t="s">
        <v>114</v>
      </c>
      <c r="H29" s="78"/>
      <c r="I29" s="136"/>
    </row>
    <row r="30" spans="1:9" s="11" customFormat="1" ht="30" customHeight="1">
      <c r="A30" s="96" t="s">
        <v>18</v>
      </c>
      <c r="B30" s="152"/>
      <c r="C30" s="77" t="s">
        <v>124</v>
      </c>
      <c r="D30" s="33" t="s">
        <v>125</v>
      </c>
      <c r="E30" s="80" t="s">
        <v>59</v>
      </c>
      <c r="F30" s="29" t="s">
        <v>126</v>
      </c>
      <c r="G30" s="29" t="s">
        <v>370</v>
      </c>
      <c r="H30" s="78" t="s">
        <v>580</v>
      </c>
      <c r="I30" s="158"/>
    </row>
    <row r="31" spans="1:9" s="11" customFormat="1" ht="28.5" customHeight="1">
      <c r="A31" s="96"/>
      <c r="B31" s="152"/>
      <c r="C31" s="77"/>
      <c r="D31" s="33" t="s">
        <v>127</v>
      </c>
      <c r="E31" s="80"/>
      <c r="F31" s="29" t="s">
        <v>128</v>
      </c>
      <c r="G31" s="29" t="s">
        <v>128</v>
      </c>
      <c r="H31" s="78"/>
      <c r="I31" s="158"/>
    </row>
    <row r="32" spans="1:9" s="11" customFormat="1" ht="15.75" customHeight="1">
      <c r="A32" s="96"/>
      <c r="B32" s="152"/>
      <c r="C32" s="77"/>
      <c r="D32" s="33" t="s">
        <v>129</v>
      </c>
      <c r="E32" s="80"/>
      <c r="F32" s="29" t="s">
        <v>130</v>
      </c>
      <c r="G32" s="29" t="s">
        <v>130</v>
      </c>
      <c r="H32" s="78"/>
      <c r="I32" s="158"/>
    </row>
    <row r="33" spans="1:9" s="11" customFormat="1" ht="90" customHeight="1">
      <c r="A33" s="96"/>
      <c r="B33" s="152"/>
      <c r="C33" s="77"/>
      <c r="D33" s="33" t="s">
        <v>131</v>
      </c>
      <c r="E33" s="80"/>
      <c r="F33" s="39" t="s">
        <v>114</v>
      </c>
      <c r="G33" s="39" t="s">
        <v>114</v>
      </c>
      <c r="H33" s="78"/>
      <c r="I33" s="158"/>
    </row>
    <row r="34" spans="1:9" s="11" customFormat="1" ht="30" customHeight="1">
      <c r="A34" s="96" t="s">
        <v>19</v>
      </c>
      <c r="B34" s="152"/>
      <c r="C34" s="77" t="s">
        <v>132</v>
      </c>
      <c r="D34" s="33" t="s">
        <v>133</v>
      </c>
      <c r="E34" s="80" t="s">
        <v>59</v>
      </c>
      <c r="F34" s="29" t="s">
        <v>134</v>
      </c>
      <c r="G34" s="29" t="s">
        <v>431</v>
      </c>
      <c r="H34" s="68" t="s">
        <v>691</v>
      </c>
      <c r="I34" s="78" t="s">
        <v>687</v>
      </c>
    </row>
    <row r="35" spans="1:9" s="11" customFormat="1" ht="28.5" customHeight="1">
      <c r="A35" s="96"/>
      <c r="B35" s="152"/>
      <c r="C35" s="77"/>
      <c r="D35" s="33" t="s">
        <v>135</v>
      </c>
      <c r="E35" s="80"/>
      <c r="F35" s="29" t="s">
        <v>136</v>
      </c>
      <c r="G35" s="29" t="s">
        <v>136</v>
      </c>
      <c r="H35" s="69"/>
      <c r="I35" s="78"/>
    </row>
    <row r="36" spans="1:9" s="11" customFormat="1" ht="90" customHeight="1">
      <c r="A36" s="96"/>
      <c r="B36" s="114"/>
      <c r="C36" s="90"/>
      <c r="D36" s="32" t="s">
        <v>137</v>
      </c>
      <c r="E36" s="59"/>
      <c r="F36" s="35" t="s">
        <v>114</v>
      </c>
      <c r="G36" s="35" t="s">
        <v>114</v>
      </c>
      <c r="H36" s="69"/>
      <c r="I36" s="68"/>
    </row>
    <row r="37" spans="1:9" s="11" customFormat="1" ht="33.75" customHeight="1">
      <c r="A37" s="156" t="s">
        <v>20</v>
      </c>
      <c r="B37" s="127" t="s">
        <v>13</v>
      </c>
      <c r="C37" s="129" t="s">
        <v>60</v>
      </c>
      <c r="D37" s="130"/>
      <c r="E37" s="108"/>
      <c r="F37" s="108"/>
      <c r="G37" s="108"/>
      <c r="H37" s="41" t="s">
        <v>595</v>
      </c>
      <c r="I37" s="108"/>
    </row>
    <row r="38" spans="1:9" s="11" customFormat="1" ht="33.75" customHeight="1">
      <c r="A38" s="156"/>
      <c r="B38" s="128"/>
      <c r="C38" s="131"/>
      <c r="D38" s="132"/>
      <c r="E38" s="109"/>
      <c r="F38" s="109"/>
      <c r="G38" s="109"/>
      <c r="H38" s="42" t="s">
        <v>689</v>
      </c>
      <c r="I38" s="109"/>
    </row>
    <row r="39" spans="1:9" s="13" customFormat="1" ht="30" customHeight="1">
      <c r="A39" s="96" t="s">
        <v>70</v>
      </c>
      <c r="B39" s="121"/>
      <c r="C39" s="77" t="s">
        <v>138</v>
      </c>
      <c r="D39" s="33" t="s">
        <v>141</v>
      </c>
      <c r="E39" s="80" t="s">
        <v>174</v>
      </c>
      <c r="F39" s="29" t="s">
        <v>139</v>
      </c>
      <c r="G39" s="29" t="s">
        <v>149</v>
      </c>
      <c r="H39" s="78" t="s">
        <v>423</v>
      </c>
      <c r="I39" s="133"/>
    </row>
    <row r="40" spans="1:9" s="13" customFormat="1" ht="74.25" customHeight="1">
      <c r="A40" s="96"/>
      <c r="B40" s="121"/>
      <c r="C40" s="77"/>
      <c r="D40" s="33" t="s">
        <v>142</v>
      </c>
      <c r="E40" s="80"/>
      <c r="F40" s="29" t="s">
        <v>140</v>
      </c>
      <c r="G40" s="29" t="s">
        <v>150</v>
      </c>
      <c r="H40" s="78"/>
      <c r="I40" s="133"/>
    </row>
    <row r="41" spans="1:9" s="13" customFormat="1" ht="32.25" customHeight="1">
      <c r="A41" s="96"/>
      <c r="B41" s="121"/>
      <c r="C41" s="77"/>
      <c r="D41" s="33" t="s">
        <v>143</v>
      </c>
      <c r="E41" s="80"/>
      <c r="F41" s="29" t="s">
        <v>144</v>
      </c>
      <c r="G41" s="29" t="s">
        <v>151</v>
      </c>
      <c r="H41" s="78"/>
      <c r="I41" s="133"/>
    </row>
    <row r="42" spans="1:9" s="13" customFormat="1" ht="33" customHeight="1">
      <c r="A42" s="96"/>
      <c r="B42" s="121"/>
      <c r="C42" s="77"/>
      <c r="D42" s="33" t="s">
        <v>146</v>
      </c>
      <c r="E42" s="80"/>
      <c r="F42" s="29" t="s">
        <v>145</v>
      </c>
      <c r="G42" s="28" t="s">
        <v>152</v>
      </c>
      <c r="H42" s="78"/>
      <c r="I42" s="133"/>
    </row>
    <row r="43" spans="1:9" s="13" customFormat="1" ht="18" customHeight="1">
      <c r="A43" s="96"/>
      <c r="B43" s="121"/>
      <c r="C43" s="77"/>
      <c r="D43" s="33" t="s">
        <v>147</v>
      </c>
      <c r="E43" s="80"/>
      <c r="F43" s="29" t="s">
        <v>148</v>
      </c>
      <c r="G43" s="28" t="s">
        <v>153</v>
      </c>
      <c r="H43" s="78"/>
      <c r="I43" s="133"/>
    </row>
    <row r="44" spans="1:9" s="13" customFormat="1" ht="30" customHeight="1">
      <c r="A44" s="96" t="s">
        <v>73</v>
      </c>
      <c r="B44" s="114"/>
      <c r="C44" s="117" t="s">
        <v>154</v>
      </c>
      <c r="D44" s="25" t="s">
        <v>156</v>
      </c>
      <c r="E44" s="59" t="s">
        <v>155</v>
      </c>
      <c r="F44" s="29" t="s">
        <v>139</v>
      </c>
      <c r="G44" s="29" t="s">
        <v>149</v>
      </c>
      <c r="H44" s="78" t="s">
        <v>424</v>
      </c>
      <c r="I44" s="78"/>
    </row>
    <row r="45" spans="1:9" s="13" customFormat="1" ht="75.75" customHeight="1">
      <c r="A45" s="96"/>
      <c r="B45" s="115"/>
      <c r="C45" s="118"/>
      <c r="D45" s="25" t="s">
        <v>157</v>
      </c>
      <c r="E45" s="60"/>
      <c r="F45" s="29" t="s">
        <v>140</v>
      </c>
      <c r="G45" s="29" t="s">
        <v>150</v>
      </c>
      <c r="H45" s="78"/>
      <c r="I45" s="78"/>
    </row>
    <row r="46" spans="1:9" s="13" customFormat="1" ht="32.25" customHeight="1">
      <c r="A46" s="96"/>
      <c r="B46" s="115"/>
      <c r="C46" s="118"/>
      <c r="D46" s="33" t="s">
        <v>158</v>
      </c>
      <c r="E46" s="60"/>
      <c r="F46" s="29" t="s">
        <v>144</v>
      </c>
      <c r="G46" s="29" t="s">
        <v>151</v>
      </c>
      <c r="H46" s="78"/>
      <c r="I46" s="78"/>
    </row>
    <row r="47" spans="1:9" s="13" customFormat="1" ht="31.5" customHeight="1">
      <c r="A47" s="96"/>
      <c r="B47" s="115"/>
      <c r="C47" s="118"/>
      <c r="D47" s="25" t="s">
        <v>159</v>
      </c>
      <c r="E47" s="60"/>
      <c r="F47" s="29" t="s">
        <v>145</v>
      </c>
      <c r="G47" s="28" t="s">
        <v>161</v>
      </c>
      <c r="H47" s="78"/>
      <c r="I47" s="78"/>
    </row>
    <row r="48" spans="1:9" s="13" customFormat="1" ht="36.75" customHeight="1">
      <c r="A48" s="96"/>
      <c r="B48" s="116"/>
      <c r="C48" s="119"/>
      <c r="D48" s="25" t="s">
        <v>160</v>
      </c>
      <c r="E48" s="61"/>
      <c r="F48" s="29" t="s">
        <v>148</v>
      </c>
      <c r="G48" s="27" t="s">
        <v>162</v>
      </c>
      <c r="H48" s="78"/>
      <c r="I48" s="78"/>
    </row>
    <row r="49" spans="1:9" s="13" customFormat="1" ht="31.5" customHeight="1">
      <c r="A49" s="96" t="s">
        <v>74</v>
      </c>
      <c r="B49" s="114"/>
      <c r="C49" s="117" t="s">
        <v>163</v>
      </c>
      <c r="D49" s="25" t="s">
        <v>164</v>
      </c>
      <c r="E49" s="59" t="s">
        <v>155</v>
      </c>
      <c r="F49" s="26"/>
      <c r="G49" s="29" t="s">
        <v>149</v>
      </c>
      <c r="H49" s="78" t="s">
        <v>425</v>
      </c>
      <c r="I49" s="78"/>
    </row>
    <row r="50" spans="1:9" s="13" customFormat="1" ht="64.5" customHeight="1">
      <c r="A50" s="96"/>
      <c r="B50" s="115"/>
      <c r="C50" s="118"/>
      <c r="D50" s="25" t="s">
        <v>165</v>
      </c>
      <c r="E50" s="60"/>
      <c r="F50" s="26"/>
      <c r="G50" s="27" t="s">
        <v>169</v>
      </c>
      <c r="H50" s="78"/>
      <c r="I50" s="78"/>
    </row>
    <row r="51" spans="1:9" s="13" customFormat="1" ht="30" customHeight="1">
      <c r="A51" s="96"/>
      <c r="B51" s="115"/>
      <c r="C51" s="118"/>
      <c r="D51" s="33" t="s">
        <v>166</v>
      </c>
      <c r="E51" s="60"/>
      <c r="F51" s="26"/>
      <c r="G51" s="34" t="s">
        <v>170</v>
      </c>
      <c r="H51" s="78"/>
      <c r="I51" s="78"/>
    </row>
    <row r="52" spans="1:9" s="13" customFormat="1" ht="32.25" customHeight="1">
      <c r="A52" s="96"/>
      <c r="B52" s="115"/>
      <c r="C52" s="118"/>
      <c r="D52" s="25" t="s">
        <v>167</v>
      </c>
      <c r="E52" s="60"/>
      <c r="F52" s="26"/>
      <c r="G52" s="29" t="s">
        <v>419</v>
      </c>
      <c r="H52" s="78"/>
      <c r="I52" s="78"/>
    </row>
    <row r="53" spans="1:9" s="13" customFormat="1" ht="20.25" customHeight="1">
      <c r="A53" s="96"/>
      <c r="B53" s="116"/>
      <c r="C53" s="119"/>
      <c r="D53" s="25" t="s">
        <v>168</v>
      </c>
      <c r="E53" s="61"/>
      <c r="F53" s="26"/>
      <c r="G53" s="27" t="s">
        <v>420</v>
      </c>
      <c r="H53" s="78"/>
      <c r="I53" s="78"/>
    </row>
    <row r="54" spans="1:9" s="13" customFormat="1" ht="30" customHeight="1">
      <c r="A54" s="96" t="s">
        <v>75</v>
      </c>
      <c r="B54" s="114"/>
      <c r="C54" s="117" t="s">
        <v>172</v>
      </c>
      <c r="D54" s="25" t="s">
        <v>173</v>
      </c>
      <c r="E54" s="59" t="s">
        <v>174</v>
      </c>
      <c r="F54" s="26"/>
      <c r="G54" s="27" t="s">
        <v>179</v>
      </c>
      <c r="H54" s="78" t="s">
        <v>362</v>
      </c>
      <c r="I54" s="78"/>
    </row>
    <row r="55" spans="1:9" s="13" customFormat="1" ht="78" customHeight="1">
      <c r="A55" s="96"/>
      <c r="B55" s="115"/>
      <c r="C55" s="118"/>
      <c r="D55" s="25" t="s">
        <v>175</v>
      </c>
      <c r="E55" s="60"/>
      <c r="F55" s="26"/>
      <c r="G55" s="27" t="s">
        <v>180</v>
      </c>
      <c r="H55" s="78"/>
      <c r="I55" s="78"/>
    </row>
    <row r="56" spans="1:9" s="13" customFormat="1" ht="31.5" customHeight="1">
      <c r="A56" s="96"/>
      <c r="B56" s="115"/>
      <c r="C56" s="118"/>
      <c r="D56" s="33" t="s">
        <v>176</v>
      </c>
      <c r="E56" s="60"/>
      <c r="F56" s="26"/>
      <c r="G56" s="27" t="s">
        <v>181</v>
      </c>
      <c r="H56" s="78"/>
      <c r="I56" s="78"/>
    </row>
    <row r="57" spans="1:9" s="13" customFormat="1" ht="32.25" customHeight="1">
      <c r="A57" s="96"/>
      <c r="B57" s="115"/>
      <c r="C57" s="118"/>
      <c r="D57" s="25" t="s">
        <v>177</v>
      </c>
      <c r="E57" s="60"/>
      <c r="F57" s="26"/>
      <c r="G57" s="27" t="s">
        <v>182</v>
      </c>
      <c r="H57" s="78"/>
      <c r="I57" s="78"/>
    </row>
    <row r="58" spans="1:9" s="13" customFormat="1" ht="20.25" customHeight="1">
      <c r="A58" s="96"/>
      <c r="B58" s="116"/>
      <c r="C58" s="119"/>
      <c r="D58" s="25" t="s">
        <v>178</v>
      </c>
      <c r="E58" s="61"/>
      <c r="F58" s="26"/>
      <c r="G58" s="27" t="s">
        <v>389</v>
      </c>
      <c r="H58" s="78"/>
      <c r="I58" s="78"/>
    </row>
    <row r="59" spans="1:9" s="13" customFormat="1" ht="31.5" customHeight="1">
      <c r="A59" s="96" t="s">
        <v>76</v>
      </c>
      <c r="B59" s="114"/>
      <c r="C59" s="117" t="s">
        <v>183</v>
      </c>
      <c r="D59" s="25" t="s">
        <v>184</v>
      </c>
      <c r="E59" s="59" t="s">
        <v>174</v>
      </c>
      <c r="F59" s="26"/>
      <c r="G59" s="27" t="s">
        <v>179</v>
      </c>
      <c r="H59" s="78" t="s">
        <v>371</v>
      </c>
      <c r="I59" s="78"/>
    </row>
    <row r="60" spans="1:9" s="13" customFormat="1" ht="77.25" customHeight="1">
      <c r="A60" s="96"/>
      <c r="B60" s="115"/>
      <c r="C60" s="118"/>
      <c r="D60" s="25" t="s">
        <v>185</v>
      </c>
      <c r="E60" s="60"/>
      <c r="F60" s="26"/>
      <c r="G60" s="27" t="s">
        <v>180</v>
      </c>
      <c r="H60" s="78"/>
      <c r="I60" s="78"/>
    </row>
    <row r="61" spans="1:9" s="13" customFormat="1" ht="32.25" customHeight="1">
      <c r="A61" s="96"/>
      <c r="B61" s="115"/>
      <c r="C61" s="118"/>
      <c r="D61" s="33" t="s">
        <v>186</v>
      </c>
      <c r="E61" s="60"/>
      <c r="F61" s="26"/>
      <c r="G61" s="27" t="s">
        <v>189</v>
      </c>
      <c r="H61" s="78"/>
      <c r="I61" s="78"/>
    </row>
    <row r="62" spans="1:9" s="13" customFormat="1" ht="33" customHeight="1">
      <c r="A62" s="96"/>
      <c r="B62" s="115"/>
      <c r="C62" s="118"/>
      <c r="D62" s="25" t="s">
        <v>187</v>
      </c>
      <c r="E62" s="60"/>
      <c r="F62" s="26"/>
      <c r="G62" s="27" t="s">
        <v>190</v>
      </c>
      <c r="H62" s="78"/>
      <c r="I62" s="78"/>
    </row>
    <row r="63" spans="1:9" s="13" customFormat="1" ht="20.25" customHeight="1">
      <c r="A63" s="96"/>
      <c r="B63" s="116"/>
      <c r="C63" s="119"/>
      <c r="D63" s="25" t="s">
        <v>188</v>
      </c>
      <c r="E63" s="61"/>
      <c r="F63" s="26"/>
      <c r="G63" s="27" t="s">
        <v>389</v>
      </c>
      <c r="H63" s="78"/>
      <c r="I63" s="78"/>
    </row>
    <row r="64" spans="1:9" s="13" customFormat="1" ht="29.25" customHeight="1">
      <c r="A64" s="96" t="s">
        <v>363</v>
      </c>
      <c r="B64" s="71"/>
      <c r="C64" s="90" t="s">
        <v>364</v>
      </c>
      <c r="D64" s="25" t="s">
        <v>374</v>
      </c>
      <c r="E64" s="59" t="s">
        <v>155</v>
      </c>
      <c r="F64" s="26"/>
      <c r="G64" s="27" t="s">
        <v>365</v>
      </c>
      <c r="H64" s="78" t="s">
        <v>379</v>
      </c>
      <c r="I64" s="68"/>
    </row>
    <row r="65" spans="1:9" s="13" customFormat="1" ht="78.75" customHeight="1">
      <c r="A65" s="96"/>
      <c r="B65" s="72"/>
      <c r="C65" s="91"/>
      <c r="D65" s="25" t="s">
        <v>375</v>
      </c>
      <c r="E65" s="60"/>
      <c r="F65" s="26"/>
      <c r="G65" s="27" t="s">
        <v>366</v>
      </c>
      <c r="H65" s="78"/>
      <c r="I65" s="69"/>
    </row>
    <row r="66" spans="1:9" s="13" customFormat="1" ht="32.25" customHeight="1">
      <c r="A66" s="96"/>
      <c r="B66" s="72"/>
      <c r="C66" s="91"/>
      <c r="D66" s="33" t="s">
        <v>376</v>
      </c>
      <c r="E66" s="60"/>
      <c r="F66" s="26"/>
      <c r="G66" s="27" t="s">
        <v>367</v>
      </c>
      <c r="H66" s="78"/>
      <c r="I66" s="69"/>
    </row>
    <row r="67" spans="1:9" s="13" customFormat="1" ht="32.25" customHeight="1">
      <c r="A67" s="96"/>
      <c r="B67" s="72"/>
      <c r="C67" s="91"/>
      <c r="D67" s="25" t="s">
        <v>377</v>
      </c>
      <c r="E67" s="60"/>
      <c r="F67" s="26"/>
      <c r="G67" s="27" t="s">
        <v>421</v>
      </c>
      <c r="H67" s="78"/>
      <c r="I67" s="69"/>
    </row>
    <row r="68" spans="1:9" s="13" customFormat="1" ht="21" customHeight="1">
      <c r="A68" s="96"/>
      <c r="B68" s="73"/>
      <c r="C68" s="92"/>
      <c r="D68" s="25" t="s">
        <v>378</v>
      </c>
      <c r="E68" s="61"/>
      <c r="F68" s="29"/>
      <c r="G68" s="28" t="s">
        <v>422</v>
      </c>
      <c r="H68" s="78"/>
      <c r="I68" s="70"/>
    </row>
    <row r="69" spans="1:9" s="13" customFormat="1" ht="30.75" customHeight="1">
      <c r="A69" s="96" t="s">
        <v>372</v>
      </c>
      <c r="B69" s="71"/>
      <c r="C69" s="90" t="s">
        <v>373</v>
      </c>
      <c r="D69" s="25" t="s">
        <v>380</v>
      </c>
      <c r="E69" s="59" t="s">
        <v>59</v>
      </c>
      <c r="F69" s="26"/>
      <c r="G69" s="27" t="s">
        <v>387</v>
      </c>
      <c r="H69" s="78" t="s">
        <v>388</v>
      </c>
      <c r="I69" s="68"/>
    </row>
    <row r="70" spans="1:9" s="13" customFormat="1" ht="77.25" customHeight="1">
      <c r="A70" s="96"/>
      <c r="B70" s="72"/>
      <c r="C70" s="91"/>
      <c r="D70" s="25" t="s">
        <v>381</v>
      </c>
      <c r="E70" s="60"/>
      <c r="F70" s="26"/>
      <c r="G70" s="27" t="s">
        <v>386</v>
      </c>
      <c r="H70" s="78"/>
      <c r="I70" s="69"/>
    </row>
    <row r="71" spans="1:9" s="13" customFormat="1" ht="31.5" customHeight="1">
      <c r="A71" s="96"/>
      <c r="B71" s="72"/>
      <c r="C71" s="91"/>
      <c r="D71" s="33" t="s">
        <v>382</v>
      </c>
      <c r="E71" s="60"/>
      <c r="F71" s="26"/>
      <c r="G71" s="27" t="s">
        <v>385</v>
      </c>
      <c r="H71" s="78"/>
      <c r="I71" s="69"/>
    </row>
    <row r="72" spans="1:9" s="13" customFormat="1" ht="31.5" customHeight="1">
      <c r="A72" s="96"/>
      <c r="B72" s="72"/>
      <c r="C72" s="91"/>
      <c r="D72" s="25" t="s">
        <v>383</v>
      </c>
      <c r="E72" s="60"/>
      <c r="F72" s="26"/>
      <c r="G72" s="27" t="s">
        <v>390</v>
      </c>
      <c r="H72" s="78"/>
      <c r="I72" s="69"/>
    </row>
    <row r="73" spans="1:9" s="13" customFormat="1" ht="21" customHeight="1">
      <c r="A73" s="96"/>
      <c r="B73" s="73"/>
      <c r="C73" s="92"/>
      <c r="D73" s="25" t="s">
        <v>384</v>
      </c>
      <c r="E73" s="61"/>
      <c r="F73" s="26"/>
      <c r="G73" s="27" t="s">
        <v>391</v>
      </c>
      <c r="H73" s="78"/>
      <c r="I73" s="70"/>
    </row>
    <row r="74" spans="1:9" s="13" customFormat="1" ht="30" customHeight="1">
      <c r="A74" s="96" t="s">
        <v>432</v>
      </c>
      <c r="B74" s="71"/>
      <c r="C74" s="90" t="s">
        <v>433</v>
      </c>
      <c r="D74" s="37" t="s">
        <v>434</v>
      </c>
      <c r="E74" s="59" t="s">
        <v>155</v>
      </c>
      <c r="F74" s="35"/>
      <c r="G74" s="36" t="s">
        <v>442</v>
      </c>
      <c r="H74" s="68" t="s">
        <v>622</v>
      </c>
      <c r="I74" s="68"/>
    </row>
    <row r="75" spans="1:9" s="13" customFormat="1" ht="78" customHeight="1">
      <c r="A75" s="96"/>
      <c r="B75" s="72"/>
      <c r="C75" s="91"/>
      <c r="D75" s="37" t="s">
        <v>435</v>
      </c>
      <c r="E75" s="60"/>
      <c r="F75" s="35"/>
      <c r="G75" s="36" t="s">
        <v>441</v>
      </c>
      <c r="H75" s="69"/>
      <c r="I75" s="69"/>
    </row>
    <row r="76" spans="1:9" s="13" customFormat="1" ht="31.5" customHeight="1">
      <c r="A76" s="96"/>
      <c r="B76" s="72"/>
      <c r="C76" s="91"/>
      <c r="D76" s="40" t="s">
        <v>436</v>
      </c>
      <c r="E76" s="60"/>
      <c r="F76" s="35"/>
      <c r="G76" s="36" t="s">
        <v>439</v>
      </c>
      <c r="H76" s="69"/>
      <c r="I76" s="69"/>
    </row>
    <row r="77" spans="1:9" s="13" customFormat="1" ht="30.75" customHeight="1">
      <c r="A77" s="96"/>
      <c r="B77" s="72"/>
      <c r="C77" s="91"/>
      <c r="D77" s="37" t="s">
        <v>437</v>
      </c>
      <c r="E77" s="60"/>
      <c r="F77" s="35"/>
      <c r="G77" s="36" t="s">
        <v>440</v>
      </c>
      <c r="H77" s="69"/>
      <c r="I77" s="69"/>
    </row>
    <row r="78" spans="1:9" s="13" customFormat="1" ht="21" customHeight="1">
      <c r="A78" s="96"/>
      <c r="B78" s="73"/>
      <c r="C78" s="92"/>
      <c r="D78" s="37" t="s">
        <v>438</v>
      </c>
      <c r="E78" s="61"/>
      <c r="F78" s="35"/>
      <c r="G78" s="36" t="s">
        <v>581</v>
      </c>
      <c r="H78" s="70"/>
      <c r="I78" s="70"/>
    </row>
    <row r="79" spans="1:9" s="13" customFormat="1" ht="31.5" customHeight="1">
      <c r="A79" s="96" t="s">
        <v>443</v>
      </c>
      <c r="B79" s="71"/>
      <c r="C79" s="90" t="s">
        <v>449</v>
      </c>
      <c r="D79" s="25" t="s">
        <v>444</v>
      </c>
      <c r="E79" s="59" t="s">
        <v>72</v>
      </c>
      <c r="F79" s="26"/>
      <c r="G79" s="27" t="s">
        <v>453</v>
      </c>
      <c r="H79" s="78" t="s">
        <v>450</v>
      </c>
      <c r="I79" s="68"/>
    </row>
    <row r="80" spans="1:9" s="13" customFormat="1" ht="78" customHeight="1">
      <c r="A80" s="96"/>
      <c r="B80" s="72"/>
      <c r="C80" s="91"/>
      <c r="D80" s="25" t="s">
        <v>445</v>
      </c>
      <c r="E80" s="60"/>
      <c r="F80" s="26"/>
      <c r="G80" s="27" t="s">
        <v>452</v>
      </c>
      <c r="H80" s="78"/>
      <c r="I80" s="69"/>
    </row>
    <row r="81" spans="1:9" s="13" customFormat="1" ht="30.75" customHeight="1">
      <c r="A81" s="96"/>
      <c r="B81" s="72"/>
      <c r="C81" s="91"/>
      <c r="D81" s="33" t="s">
        <v>446</v>
      </c>
      <c r="E81" s="60"/>
      <c r="F81" s="26"/>
      <c r="G81" s="27" t="s">
        <v>451</v>
      </c>
      <c r="H81" s="78"/>
      <c r="I81" s="69"/>
    </row>
    <row r="82" spans="1:9" s="13" customFormat="1" ht="32.25" customHeight="1">
      <c r="A82" s="96"/>
      <c r="B82" s="72"/>
      <c r="C82" s="91"/>
      <c r="D82" s="25" t="s">
        <v>447</v>
      </c>
      <c r="E82" s="60"/>
      <c r="F82" s="26"/>
      <c r="G82" s="27" t="s">
        <v>464</v>
      </c>
      <c r="H82" s="78"/>
      <c r="I82" s="69"/>
    </row>
    <row r="83" spans="1:9" s="13" customFormat="1" ht="21" customHeight="1">
      <c r="A83" s="96"/>
      <c r="B83" s="73"/>
      <c r="C83" s="92"/>
      <c r="D83" s="25" t="s">
        <v>448</v>
      </c>
      <c r="E83" s="61"/>
      <c r="F83" s="26"/>
      <c r="G83" s="27" t="s">
        <v>455</v>
      </c>
      <c r="H83" s="78"/>
      <c r="I83" s="70"/>
    </row>
    <row r="84" spans="1:9" s="13" customFormat="1" ht="30.75" customHeight="1">
      <c r="A84" s="96" t="s">
        <v>454</v>
      </c>
      <c r="B84" s="71"/>
      <c r="C84" s="90" t="s">
        <v>456</v>
      </c>
      <c r="D84" s="25" t="s">
        <v>457</v>
      </c>
      <c r="E84" s="59" t="s">
        <v>59</v>
      </c>
      <c r="F84" s="26"/>
      <c r="G84" s="27" t="s">
        <v>466</v>
      </c>
      <c r="H84" s="78" t="s">
        <v>462</v>
      </c>
      <c r="I84" s="68"/>
    </row>
    <row r="85" spans="1:9" s="13" customFormat="1" ht="75" customHeight="1">
      <c r="A85" s="96"/>
      <c r="B85" s="72"/>
      <c r="C85" s="91"/>
      <c r="D85" s="25" t="s">
        <v>458</v>
      </c>
      <c r="E85" s="60"/>
      <c r="F85" s="26"/>
      <c r="G85" s="27" t="s">
        <v>465</v>
      </c>
      <c r="H85" s="78"/>
      <c r="I85" s="69"/>
    </row>
    <row r="86" spans="1:9" s="13" customFormat="1" ht="31.5" customHeight="1">
      <c r="A86" s="96"/>
      <c r="B86" s="72"/>
      <c r="C86" s="91"/>
      <c r="D86" s="33" t="s">
        <v>459</v>
      </c>
      <c r="E86" s="60"/>
      <c r="F86" s="26"/>
      <c r="G86" s="27" t="s">
        <v>463</v>
      </c>
      <c r="H86" s="78"/>
      <c r="I86" s="69"/>
    </row>
    <row r="87" spans="1:9" s="13" customFormat="1" ht="31.5" customHeight="1">
      <c r="A87" s="96"/>
      <c r="B87" s="72"/>
      <c r="C87" s="91"/>
      <c r="D87" s="25" t="s">
        <v>460</v>
      </c>
      <c r="E87" s="60"/>
      <c r="F87" s="26"/>
      <c r="G87" s="27" t="s">
        <v>476</v>
      </c>
      <c r="H87" s="78"/>
      <c r="I87" s="69"/>
    </row>
    <row r="88" spans="1:9" s="13" customFormat="1" ht="21" customHeight="1">
      <c r="A88" s="96"/>
      <c r="B88" s="73"/>
      <c r="C88" s="92"/>
      <c r="D88" s="25" t="s">
        <v>461</v>
      </c>
      <c r="E88" s="61"/>
      <c r="F88" s="26"/>
      <c r="G88" s="27" t="s">
        <v>477</v>
      </c>
      <c r="H88" s="78"/>
      <c r="I88" s="70"/>
    </row>
    <row r="89" spans="1:9" s="13" customFormat="1" ht="30.75" customHeight="1">
      <c r="A89" s="96" t="s">
        <v>467</v>
      </c>
      <c r="B89" s="71"/>
      <c r="C89" s="90" t="s">
        <v>468</v>
      </c>
      <c r="D89" s="25" t="s">
        <v>469</v>
      </c>
      <c r="E89" s="59" t="s">
        <v>59</v>
      </c>
      <c r="F89" s="26"/>
      <c r="G89" s="27" t="s">
        <v>475</v>
      </c>
      <c r="H89" s="68" t="s">
        <v>582</v>
      </c>
      <c r="I89" s="68"/>
    </row>
    <row r="90" spans="1:9" s="13" customFormat="1" ht="76.5" customHeight="1">
      <c r="A90" s="96"/>
      <c r="B90" s="72"/>
      <c r="C90" s="91"/>
      <c r="D90" s="25" t="s">
        <v>470</v>
      </c>
      <c r="E90" s="60"/>
      <c r="F90" s="26"/>
      <c r="G90" s="27" t="s">
        <v>474</v>
      </c>
      <c r="H90" s="69"/>
      <c r="I90" s="69"/>
    </row>
    <row r="91" spans="1:9" s="13" customFormat="1" ht="31.5" customHeight="1">
      <c r="A91" s="96"/>
      <c r="B91" s="72"/>
      <c r="C91" s="91"/>
      <c r="D91" s="33" t="s">
        <v>471</v>
      </c>
      <c r="E91" s="60"/>
      <c r="F91" s="26"/>
      <c r="G91" s="27" t="s">
        <v>455</v>
      </c>
      <c r="H91" s="69"/>
      <c r="I91" s="69"/>
    </row>
    <row r="92" spans="1:9" s="13" customFormat="1" ht="30" customHeight="1">
      <c r="A92" s="96"/>
      <c r="B92" s="72"/>
      <c r="C92" s="91"/>
      <c r="D92" s="25" t="s">
        <v>472</v>
      </c>
      <c r="E92" s="60"/>
      <c r="F92" s="26"/>
      <c r="G92" s="27" t="s">
        <v>566</v>
      </c>
      <c r="H92" s="69"/>
      <c r="I92" s="69"/>
    </row>
    <row r="93" spans="1:9" s="13" customFormat="1" ht="21" customHeight="1">
      <c r="A93" s="96"/>
      <c r="B93" s="73"/>
      <c r="C93" s="92"/>
      <c r="D93" s="25" t="s">
        <v>473</v>
      </c>
      <c r="E93" s="61"/>
      <c r="F93" s="26"/>
      <c r="G93" s="27" t="s">
        <v>581</v>
      </c>
      <c r="H93" s="70"/>
      <c r="I93" s="70"/>
    </row>
    <row r="94" spans="1:9" s="13" customFormat="1" ht="30.75" customHeight="1">
      <c r="A94" s="96" t="s">
        <v>478</v>
      </c>
      <c r="B94" s="71"/>
      <c r="C94" s="90" t="s">
        <v>480</v>
      </c>
      <c r="D94" s="25" t="s">
        <v>482</v>
      </c>
      <c r="E94" s="59" t="s">
        <v>59</v>
      </c>
      <c r="F94" s="26"/>
      <c r="G94" s="27" t="s">
        <v>489</v>
      </c>
      <c r="H94" s="68" t="s">
        <v>583</v>
      </c>
      <c r="I94" s="68"/>
    </row>
    <row r="95" spans="1:9" s="13" customFormat="1" ht="75.75" customHeight="1">
      <c r="A95" s="96"/>
      <c r="B95" s="72"/>
      <c r="C95" s="91"/>
      <c r="D95" s="25" t="s">
        <v>483</v>
      </c>
      <c r="E95" s="60"/>
      <c r="F95" s="26"/>
      <c r="G95" s="27" t="s">
        <v>488</v>
      </c>
      <c r="H95" s="69"/>
      <c r="I95" s="69"/>
    </row>
    <row r="96" spans="1:9" s="13" customFormat="1" ht="32.25" customHeight="1">
      <c r="A96" s="96"/>
      <c r="B96" s="72"/>
      <c r="C96" s="91"/>
      <c r="D96" s="40" t="s">
        <v>484</v>
      </c>
      <c r="E96" s="60"/>
      <c r="F96" s="26"/>
      <c r="G96" s="27" t="s">
        <v>486</v>
      </c>
      <c r="H96" s="69"/>
      <c r="I96" s="69"/>
    </row>
    <row r="97" spans="1:9" s="13" customFormat="1" ht="30" customHeight="1">
      <c r="A97" s="96"/>
      <c r="B97" s="72"/>
      <c r="C97" s="91"/>
      <c r="D97" s="25" t="s">
        <v>485</v>
      </c>
      <c r="E97" s="60"/>
      <c r="F97" s="26"/>
      <c r="G97" s="27" t="s">
        <v>487</v>
      </c>
      <c r="H97" s="69"/>
      <c r="I97" s="69"/>
    </row>
    <row r="98" spans="1:9" s="13" customFormat="1" ht="21" customHeight="1">
      <c r="A98" s="96"/>
      <c r="B98" s="73"/>
      <c r="C98" s="92"/>
      <c r="D98" s="25" t="s">
        <v>493</v>
      </c>
      <c r="E98" s="61"/>
      <c r="F98" s="26"/>
      <c r="G98" s="27" t="s">
        <v>581</v>
      </c>
      <c r="H98" s="70"/>
      <c r="I98" s="70"/>
    </row>
    <row r="99" spans="1:9" s="13" customFormat="1" ht="30" customHeight="1">
      <c r="A99" s="96" t="s">
        <v>479</v>
      </c>
      <c r="B99" s="71"/>
      <c r="C99" s="90" t="s">
        <v>481</v>
      </c>
      <c r="D99" s="37" t="s">
        <v>490</v>
      </c>
      <c r="E99" s="59" t="s">
        <v>59</v>
      </c>
      <c r="F99" s="35"/>
      <c r="G99" s="36" t="s">
        <v>497</v>
      </c>
      <c r="H99" s="68" t="s">
        <v>688</v>
      </c>
      <c r="I99" s="81"/>
    </row>
    <row r="100" spans="1:9" s="13" customFormat="1" ht="75.75" customHeight="1">
      <c r="A100" s="96"/>
      <c r="B100" s="72"/>
      <c r="C100" s="91"/>
      <c r="D100" s="37" t="s">
        <v>491</v>
      </c>
      <c r="E100" s="60"/>
      <c r="F100" s="35"/>
      <c r="G100" s="36" t="s">
        <v>496</v>
      </c>
      <c r="H100" s="69"/>
      <c r="I100" s="82"/>
    </row>
    <row r="101" spans="1:9" s="13" customFormat="1" ht="45.75" customHeight="1">
      <c r="A101" s="96"/>
      <c r="B101" s="72"/>
      <c r="C101" s="91"/>
      <c r="D101" s="40" t="s">
        <v>495</v>
      </c>
      <c r="E101" s="60"/>
      <c r="F101" s="35"/>
      <c r="G101" s="36" t="s">
        <v>604</v>
      </c>
      <c r="H101" s="69"/>
      <c r="I101" s="82"/>
    </row>
    <row r="102" spans="1:9" s="13" customFormat="1" ht="30.75" customHeight="1">
      <c r="A102" s="96"/>
      <c r="B102" s="72"/>
      <c r="C102" s="91"/>
      <c r="D102" s="37" t="s">
        <v>492</v>
      </c>
      <c r="E102" s="60"/>
      <c r="F102" s="35"/>
      <c r="G102" s="36" t="s">
        <v>605</v>
      </c>
      <c r="H102" s="69"/>
      <c r="I102" s="82"/>
    </row>
    <row r="103" spans="1:9" s="13" customFormat="1" ht="21" customHeight="1">
      <c r="A103" s="96"/>
      <c r="B103" s="73"/>
      <c r="C103" s="92"/>
      <c r="D103" s="37" t="s">
        <v>494</v>
      </c>
      <c r="E103" s="61"/>
      <c r="F103" s="35"/>
      <c r="G103" s="36" t="s">
        <v>194</v>
      </c>
      <c r="H103" s="70"/>
      <c r="I103" s="83"/>
    </row>
    <row r="104" spans="1:9" s="13" customFormat="1" ht="30" customHeight="1">
      <c r="A104" s="96" t="s">
        <v>584</v>
      </c>
      <c r="B104" s="71"/>
      <c r="C104" s="90" t="s">
        <v>596</v>
      </c>
      <c r="D104" s="37" t="s">
        <v>597</v>
      </c>
      <c r="E104" s="59" t="s">
        <v>59</v>
      </c>
      <c r="F104" s="35"/>
      <c r="G104" s="36" t="s">
        <v>496</v>
      </c>
      <c r="H104" s="68" t="s">
        <v>602</v>
      </c>
      <c r="I104" s="68"/>
    </row>
    <row r="105" spans="1:9" s="13" customFormat="1" ht="75" customHeight="1">
      <c r="A105" s="96"/>
      <c r="B105" s="72"/>
      <c r="C105" s="91"/>
      <c r="D105" s="37" t="s">
        <v>598</v>
      </c>
      <c r="E105" s="60"/>
      <c r="F105" s="35"/>
      <c r="G105" s="36" t="s">
        <v>607</v>
      </c>
      <c r="H105" s="69"/>
      <c r="I105" s="69"/>
    </row>
    <row r="106" spans="1:9" s="13" customFormat="1" ht="32.25" customHeight="1">
      <c r="A106" s="96"/>
      <c r="B106" s="72"/>
      <c r="C106" s="91"/>
      <c r="D106" s="37" t="s">
        <v>599</v>
      </c>
      <c r="E106" s="60"/>
      <c r="F106" s="35"/>
      <c r="G106" s="36" t="s">
        <v>603</v>
      </c>
      <c r="H106" s="69"/>
      <c r="I106" s="69"/>
    </row>
    <row r="107" spans="1:9" s="13" customFormat="1" ht="30" customHeight="1">
      <c r="A107" s="96"/>
      <c r="B107" s="72"/>
      <c r="C107" s="91"/>
      <c r="D107" s="37" t="s">
        <v>600</v>
      </c>
      <c r="E107" s="60"/>
      <c r="F107" s="35"/>
      <c r="G107" s="36" t="s">
        <v>606</v>
      </c>
      <c r="H107" s="69"/>
      <c r="I107" s="69"/>
    </row>
    <row r="108" spans="1:9" s="13" customFormat="1" ht="21" customHeight="1">
      <c r="A108" s="96"/>
      <c r="B108" s="73"/>
      <c r="C108" s="92"/>
      <c r="D108" s="37" t="s">
        <v>601</v>
      </c>
      <c r="E108" s="61"/>
      <c r="F108" s="35"/>
      <c r="G108" s="36" t="s">
        <v>194</v>
      </c>
      <c r="H108" s="70"/>
      <c r="I108" s="70"/>
    </row>
    <row r="109" spans="1:9" s="13" customFormat="1" ht="30" customHeight="1">
      <c r="A109" s="96" t="s">
        <v>585</v>
      </c>
      <c r="B109" s="71"/>
      <c r="C109" s="90" t="s">
        <v>608</v>
      </c>
      <c r="D109" s="37" t="s">
        <v>610</v>
      </c>
      <c r="E109" s="59" t="s">
        <v>59</v>
      </c>
      <c r="F109" s="21"/>
      <c r="G109" s="36" t="s">
        <v>619</v>
      </c>
      <c r="H109" s="68" t="s">
        <v>609</v>
      </c>
      <c r="I109" s="81"/>
    </row>
    <row r="110" spans="1:9" s="13" customFormat="1" ht="77.25" customHeight="1">
      <c r="A110" s="96"/>
      <c r="B110" s="72"/>
      <c r="C110" s="91"/>
      <c r="D110" s="37" t="s">
        <v>611</v>
      </c>
      <c r="E110" s="60"/>
      <c r="F110" s="21"/>
      <c r="G110" s="36" t="s">
        <v>618</v>
      </c>
      <c r="H110" s="69"/>
      <c r="I110" s="82"/>
    </row>
    <row r="111" spans="1:9" s="13" customFormat="1" ht="31.5" customHeight="1">
      <c r="A111" s="96"/>
      <c r="B111" s="72"/>
      <c r="C111" s="91"/>
      <c r="D111" s="37" t="s">
        <v>612</v>
      </c>
      <c r="E111" s="60"/>
      <c r="F111" s="21"/>
      <c r="G111" s="36" t="s">
        <v>616</v>
      </c>
      <c r="H111" s="69"/>
      <c r="I111" s="82"/>
    </row>
    <row r="112" spans="1:9" s="13" customFormat="1" ht="30" customHeight="1">
      <c r="A112" s="96"/>
      <c r="B112" s="72"/>
      <c r="C112" s="91"/>
      <c r="D112" s="37" t="s">
        <v>613</v>
      </c>
      <c r="E112" s="60"/>
      <c r="F112" s="21"/>
      <c r="G112" s="36" t="s">
        <v>615</v>
      </c>
      <c r="H112" s="69"/>
      <c r="I112" s="82"/>
    </row>
    <row r="113" spans="1:9" s="13" customFormat="1" ht="21" customHeight="1">
      <c r="A113" s="96"/>
      <c r="B113" s="73"/>
      <c r="C113" s="92"/>
      <c r="D113" s="37" t="s">
        <v>614</v>
      </c>
      <c r="E113" s="61"/>
      <c r="F113" s="21"/>
      <c r="G113" s="36" t="s">
        <v>617</v>
      </c>
      <c r="H113" s="70"/>
      <c r="I113" s="83"/>
    </row>
    <row r="114" spans="1:9" s="11" customFormat="1" ht="59.25" customHeight="1">
      <c r="A114" s="96" t="s">
        <v>21</v>
      </c>
      <c r="B114" s="121" t="s">
        <v>14</v>
      </c>
      <c r="C114" s="134" t="s">
        <v>25</v>
      </c>
      <c r="D114" s="40" t="s">
        <v>191</v>
      </c>
      <c r="E114" s="80" t="s">
        <v>72</v>
      </c>
      <c r="F114" s="39" t="s">
        <v>192</v>
      </c>
      <c r="G114" s="39" t="s">
        <v>192</v>
      </c>
      <c r="H114" s="43" t="s">
        <v>624</v>
      </c>
      <c r="I114" s="136"/>
    </row>
    <row r="115" spans="1:9" s="11" customFormat="1" ht="30" customHeight="1">
      <c r="A115" s="96"/>
      <c r="B115" s="121"/>
      <c r="C115" s="134"/>
      <c r="D115" s="40" t="s">
        <v>196</v>
      </c>
      <c r="E115" s="80"/>
      <c r="F115" s="39" t="s">
        <v>193</v>
      </c>
      <c r="G115" s="39" t="s">
        <v>620</v>
      </c>
      <c r="H115" s="68" t="s">
        <v>623</v>
      </c>
      <c r="I115" s="136"/>
    </row>
    <row r="116" spans="1:9" s="11" customFormat="1" ht="24" customHeight="1">
      <c r="A116" s="96"/>
      <c r="B116" s="121"/>
      <c r="C116" s="134"/>
      <c r="D116" s="40" t="s">
        <v>197</v>
      </c>
      <c r="E116" s="80"/>
      <c r="F116" s="39" t="s">
        <v>194</v>
      </c>
      <c r="G116" s="39" t="s">
        <v>194</v>
      </c>
      <c r="H116" s="141"/>
      <c r="I116" s="136"/>
    </row>
    <row r="117" spans="1:9" s="11" customFormat="1" ht="90" customHeight="1">
      <c r="A117" s="96"/>
      <c r="B117" s="121"/>
      <c r="C117" s="134"/>
      <c r="D117" s="40" t="s">
        <v>198</v>
      </c>
      <c r="E117" s="80"/>
      <c r="F117" s="39" t="s">
        <v>195</v>
      </c>
      <c r="G117" s="39" t="s">
        <v>195</v>
      </c>
      <c r="H117" s="140"/>
      <c r="I117" s="136"/>
    </row>
    <row r="118" spans="1:9" s="11" customFormat="1" ht="30" customHeight="1">
      <c r="A118" s="71" t="s">
        <v>392</v>
      </c>
      <c r="B118" s="74"/>
      <c r="C118" s="65" t="s">
        <v>499</v>
      </c>
      <c r="D118" s="25" t="s">
        <v>393</v>
      </c>
      <c r="E118" s="59" t="s">
        <v>72</v>
      </c>
      <c r="F118" s="29"/>
      <c r="G118" s="29" t="s">
        <v>401</v>
      </c>
      <c r="H118" s="78" t="s">
        <v>398</v>
      </c>
      <c r="I118" s="68"/>
    </row>
    <row r="119" spans="1:9" s="11" customFormat="1" ht="75" customHeight="1">
      <c r="A119" s="72"/>
      <c r="B119" s="75"/>
      <c r="C119" s="66"/>
      <c r="D119" s="25" t="s">
        <v>394</v>
      </c>
      <c r="E119" s="60"/>
      <c r="F119" s="29"/>
      <c r="G119" s="29" t="s">
        <v>400</v>
      </c>
      <c r="H119" s="78"/>
      <c r="I119" s="69"/>
    </row>
    <row r="120" spans="1:9" s="11" customFormat="1" ht="29.25" customHeight="1">
      <c r="A120" s="72"/>
      <c r="B120" s="75"/>
      <c r="C120" s="66"/>
      <c r="D120" s="33" t="s">
        <v>395</v>
      </c>
      <c r="E120" s="60"/>
      <c r="F120" s="29"/>
      <c r="G120" s="29" t="s">
        <v>399</v>
      </c>
      <c r="H120" s="78"/>
      <c r="I120" s="69"/>
    </row>
    <row r="121" spans="1:9" s="11" customFormat="1" ht="30" customHeight="1">
      <c r="A121" s="72"/>
      <c r="B121" s="75"/>
      <c r="C121" s="66"/>
      <c r="D121" s="25" t="s">
        <v>396</v>
      </c>
      <c r="E121" s="60"/>
      <c r="F121" s="29"/>
      <c r="G121" s="29" t="s">
        <v>402</v>
      </c>
      <c r="H121" s="78"/>
      <c r="I121" s="69"/>
    </row>
    <row r="122" spans="1:9" s="11" customFormat="1" ht="23.25" customHeight="1">
      <c r="A122" s="73"/>
      <c r="B122" s="76"/>
      <c r="C122" s="67"/>
      <c r="D122" s="25" t="s">
        <v>397</v>
      </c>
      <c r="E122" s="61"/>
      <c r="F122" s="29"/>
      <c r="G122" s="29" t="s">
        <v>403</v>
      </c>
      <c r="H122" s="78"/>
      <c r="I122" s="70"/>
    </row>
    <row r="123" spans="1:9" s="11" customFormat="1" ht="30.75" customHeight="1">
      <c r="A123" s="71" t="s">
        <v>498</v>
      </c>
      <c r="B123" s="74"/>
      <c r="C123" s="77" t="s">
        <v>511</v>
      </c>
      <c r="D123" s="25" t="s">
        <v>501</v>
      </c>
      <c r="E123" s="59" t="s">
        <v>72</v>
      </c>
      <c r="F123" s="26"/>
      <c r="G123" s="26" t="s">
        <v>509</v>
      </c>
      <c r="H123" s="78" t="s">
        <v>500</v>
      </c>
      <c r="I123" s="68"/>
    </row>
    <row r="124" spans="1:9" s="11" customFormat="1" ht="76.5" customHeight="1">
      <c r="A124" s="72"/>
      <c r="B124" s="75"/>
      <c r="C124" s="77"/>
      <c r="D124" s="25" t="s">
        <v>502</v>
      </c>
      <c r="E124" s="60"/>
      <c r="F124" s="26"/>
      <c r="G124" s="26" t="s">
        <v>508</v>
      </c>
      <c r="H124" s="78"/>
      <c r="I124" s="69"/>
    </row>
    <row r="125" spans="1:9" s="11" customFormat="1" ht="30.75" customHeight="1">
      <c r="A125" s="72"/>
      <c r="B125" s="75"/>
      <c r="C125" s="77"/>
      <c r="D125" s="33" t="s">
        <v>503</v>
      </c>
      <c r="E125" s="60"/>
      <c r="F125" s="26"/>
      <c r="G125" s="26" t="s">
        <v>505</v>
      </c>
      <c r="H125" s="78"/>
      <c r="I125" s="69"/>
    </row>
    <row r="126" spans="1:9" s="11" customFormat="1" ht="30.75" customHeight="1">
      <c r="A126" s="72"/>
      <c r="B126" s="75"/>
      <c r="C126" s="77"/>
      <c r="D126" s="25" t="s">
        <v>504</v>
      </c>
      <c r="E126" s="60"/>
      <c r="F126" s="26"/>
      <c r="G126" s="26" t="s">
        <v>506</v>
      </c>
      <c r="H126" s="78"/>
      <c r="I126" s="69"/>
    </row>
    <row r="127" spans="1:9" s="11" customFormat="1" ht="23.25" customHeight="1">
      <c r="A127" s="73"/>
      <c r="B127" s="76"/>
      <c r="C127" s="77"/>
      <c r="D127" s="25" t="s">
        <v>397</v>
      </c>
      <c r="E127" s="61"/>
      <c r="F127" s="26"/>
      <c r="G127" s="26" t="s">
        <v>507</v>
      </c>
      <c r="H127" s="78"/>
      <c r="I127" s="70"/>
    </row>
    <row r="128" spans="1:9" s="11" customFormat="1" ht="30" customHeight="1">
      <c r="A128" s="71" t="s">
        <v>510</v>
      </c>
      <c r="B128" s="74"/>
      <c r="C128" s="77" t="s">
        <v>524</v>
      </c>
      <c r="D128" s="25" t="s">
        <v>512</v>
      </c>
      <c r="E128" s="59" t="s">
        <v>72</v>
      </c>
      <c r="F128" s="26"/>
      <c r="G128" s="26" t="s">
        <v>520</v>
      </c>
      <c r="H128" s="78" t="s">
        <v>517</v>
      </c>
      <c r="I128" s="68"/>
    </row>
    <row r="129" spans="1:9" s="11" customFormat="1" ht="77.25" customHeight="1">
      <c r="A129" s="72"/>
      <c r="B129" s="75"/>
      <c r="C129" s="77"/>
      <c r="D129" s="25" t="s">
        <v>513</v>
      </c>
      <c r="E129" s="60"/>
      <c r="F129" s="26"/>
      <c r="G129" s="26" t="s">
        <v>519</v>
      </c>
      <c r="H129" s="78"/>
      <c r="I129" s="69"/>
    </row>
    <row r="130" spans="1:9" s="11" customFormat="1" ht="30.75" customHeight="1">
      <c r="A130" s="72"/>
      <c r="B130" s="75"/>
      <c r="C130" s="77"/>
      <c r="D130" s="33" t="s">
        <v>514</v>
      </c>
      <c r="E130" s="60"/>
      <c r="F130" s="26"/>
      <c r="G130" s="26" t="s">
        <v>518</v>
      </c>
      <c r="H130" s="78"/>
      <c r="I130" s="69"/>
    </row>
    <row r="131" spans="1:9" s="11" customFormat="1" ht="30.75" customHeight="1">
      <c r="A131" s="72"/>
      <c r="B131" s="75"/>
      <c r="C131" s="77"/>
      <c r="D131" s="25" t="s">
        <v>515</v>
      </c>
      <c r="E131" s="60"/>
      <c r="F131" s="26"/>
      <c r="G131" s="26" t="s">
        <v>521</v>
      </c>
      <c r="H131" s="78"/>
      <c r="I131" s="69"/>
    </row>
    <row r="132" spans="1:9" s="11" customFormat="1" ht="23.25" customHeight="1">
      <c r="A132" s="73"/>
      <c r="B132" s="76"/>
      <c r="C132" s="77"/>
      <c r="D132" s="25" t="s">
        <v>516</v>
      </c>
      <c r="E132" s="61"/>
      <c r="F132" s="26"/>
      <c r="G132" s="26" t="s">
        <v>522</v>
      </c>
      <c r="H132" s="78"/>
      <c r="I132" s="70"/>
    </row>
    <row r="133" spans="1:9" s="11" customFormat="1" ht="29.25" customHeight="1">
      <c r="A133" s="71" t="s">
        <v>523</v>
      </c>
      <c r="B133" s="74"/>
      <c r="C133" s="77" t="s">
        <v>525</v>
      </c>
      <c r="D133" s="25" t="s">
        <v>527</v>
      </c>
      <c r="E133" s="59" t="s">
        <v>72</v>
      </c>
      <c r="F133" s="26"/>
      <c r="G133" s="26" t="s">
        <v>535</v>
      </c>
      <c r="H133" s="78" t="s">
        <v>526</v>
      </c>
      <c r="I133" s="68"/>
    </row>
    <row r="134" spans="1:9" s="11" customFormat="1" ht="75" customHeight="1">
      <c r="A134" s="72"/>
      <c r="B134" s="75"/>
      <c r="C134" s="77"/>
      <c r="D134" s="25" t="s">
        <v>528</v>
      </c>
      <c r="E134" s="60"/>
      <c r="F134" s="26"/>
      <c r="G134" s="26" t="s">
        <v>534</v>
      </c>
      <c r="H134" s="78"/>
      <c r="I134" s="69"/>
    </row>
    <row r="135" spans="1:9" s="11" customFormat="1" ht="31.5" customHeight="1">
      <c r="A135" s="72"/>
      <c r="B135" s="75"/>
      <c r="C135" s="77"/>
      <c r="D135" s="33" t="s">
        <v>529</v>
      </c>
      <c r="E135" s="60"/>
      <c r="F135" s="26"/>
      <c r="G135" s="26" t="s">
        <v>532</v>
      </c>
      <c r="H135" s="78"/>
      <c r="I135" s="69"/>
    </row>
    <row r="136" spans="1:9" s="11" customFormat="1" ht="30" customHeight="1">
      <c r="A136" s="72"/>
      <c r="B136" s="75"/>
      <c r="C136" s="77"/>
      <c r="D136" s="25" t="s">
        <v>530</v>
      </c>
      <c r="E136" s="60"/>
      <c r="F136" s="26"/>
      <c r="G136" s="26" t="s">
        <v>533</v>
      </c>
      <c r="H136" s="78"/>
      <c r="I136" s="69"/>
    </row>
    <row r="137" spans="1:9" s="11" customFormat="1" ht="23.25" customHeight="1">
      <c r="A137" s="73"/>
      <c r="B137" s="76"/>
      <c r="C137" s="77"/>
      <c r="D137" s="25" t="s">
        <v>531</v>
      </c>
      <c r="E137" s="61"/>
      <c r="F137" s="26"/>
      <c r="G137" s="26" t="s">
        <v>522</v>
      </c>
      <c r="H137" s="78"/>
      <c r="I137" s="70"/>
    </row>
    <row r="138" spans="1:9" s="11" customFormat="1" ht="31.5" customHeight="1">
      <c r="A138" s="71" t="s">
        <v>536</v>
      </c>
      <c r="B138" s="74"/>
      <c r="C138" s="77" t="s">
        <v>537</v>
      </c>
      <c r="D138" s="25" t="s">
        <v>527</v>
      </c>
      <c r="E138" s="59" t="s">
        <v>72</v>
      </c>
      <c r="F138" s="26"/>
      <c r="G138" s="26" t="s">
        <v>541</v>
      </c>
      <c r="H138" s="78" t="s">
        <v>538</v>
      </c>
      <c r="I138" s="68"/>
    </row>
    <row r="139" spans="1:9" s="11" customFormat="1" ht="78" customHeight="1">
      <c r="A139" s="72"/>
      <c r="B139" s="75"/>
      <c r="C139" s="77"/>
      <c r="D139" s="25" t="s">
        <v>528</v>
      </c>
      <c r="E139" s="60"/>
      <c r="F139" s="26"/>
      <c r="G139" s="26" t="s">
        <v>540</v>
      </c>
      <c r="H139" s="78"/>
      <c r="I139" s="69"/>
    </row>
    <row r="140" spans="1:9" s="11" customFormat="1" ht="32.25" customHeight="1">
      <c r="A140" s="72"/>
      <c r="B140" s="75"/>
      <c r="C140" s="77"/>
      <c r="D140" s="33" t="s">
        <v>529</v>
      </c>
      <c r="E140" s="60"/>
      <c r="F140" s="26"/>
      <c r="G140" s="26" t="s">
        <v>539</v>
      </c>
      <c r="H140" s="78"/>
      <c r="I140" s="69"/>
    </row>
    <row r="141" spans="1:9" s="11" customFormat="1" ht="32.25" customHeight="1">
      <c r="A141" s="72"/>
      <c r="B141" s="75"/>
      <c r="C141" s="77"/>
      <c r="D141" s="25" t="s">
        <v>530</v>
      </c>
      <c r="E141" s="60"/>
      <c r="F141" s="26"/>
      <c r="G141" s="26" t="s">
        <v>542</v>
      </c>
      <c r="H141" s="78"/>
      <c r="I141" s="69"/>
    </row>
    <row r="142" spans="1:9" s="11" customFormat="1" ht="23.25" customHeight="1">
      <c r="A142" s="73"/>
      <c r="B142" s="76"/>
      <c r="C142" s="77"/>
      <c r="D142" s="25" t="s">
        <v>531</v>
      </c>
      <c r="E142" s="61"/>
      <c r="F142" s="26"/>
      <c r="G142" s="26" t="s">
        <v>522</v>
      </c>
      <c r="H142" s="78"/>
      <c r="I142" s="70"/>
    </row>
    <row r="143" spans="1:9" s="11" customFormat="1" ht="28.5" customHeight="1">
      <c r="A143" s="71" t="s">
        <v>543</v>
      </c>
      <c r="B143" s="74"/>
      <c r="C143" s="77" t="s">
        <v>544</v>
      </c>
      <c r="D143" s="25" t="s">
        <v>527</v>
      </c>
      <c r="E143" s="59" t="s">
        <v>72</v>
      </c>
      <c r="F143" s="26"/>
      <c r="G143" s="26" t="s">
        <v>475</v>
      </c>
      <c r="H143" s="78" t="s">
        <v>586</v>
      </c>
      <c r="I143" s="68"/>
    </row>
    <row r="144" spans="1:9" s="11" customFormat="1" ht="76.5" customHeight="1">
      <c r="A144" s="72"/>
      <c r="B144" s="75"/>
      <c r="C144" s="77"/>
      <c r="D144" s="25" t="s">
        <v>528</v>
      </c>
      <c r="E144" s="60"/>
      <c r="F144" s="26"/>
      <c r="G144" s="26" t="s">
        <v>546</v>
      </c>
      <c r="H144" s="78"/>
      <c r="I144" s="69"/>
    </row>
    <row r="145" spans="1:9" s="11" customFormat="1" ht="30.75" customHeight="1">
      <c r="A145" s="72"/>
      <c r="B145" s="75"/>
      <c r="C145" s="77"/>
      <c r="D145" s="33" t="s">
        <v>529</v>
      </c>
      <c r="E145" s="60"/>
      <c r="F145" s="26"/>
      <c r="G145" s="26" t="s">
        <v>545</v>
      </c>
      <c r="H145" s="78"/>
      <c r="I145" s="69"/>
    </row>
    <row r="146" spans="1:9" s="11" customFormat="1" ht="30.75" customHeight="1">
      <c r="A146" s="72"/>
      <c r="B146" s="75"/>
      <c r="C146" s="77"/>
      <c r="D146" s="25" t="s">
        <v>530</v>
      </c>
      <c r="E146" s="60"/>
      <c r="F146" s="26"/>
      <c r="G146" s="26" t="s">
        <v>547</v>
      </c>
      <c r="H146" s="78"/>
      <c r="I146" s="69"/>
    </row>
    <row r="147" spans="1:9" s="11" customFormat="1" ht="23.25" customHeight="1">
      <c r="A147" s="73"/>
      <c r="B147" s="76"/>
      <c r="C147" s="77"/>
      <c r="D147" s="25" t="s">
        <v>531</v>
      </c>
      <c r="E147" s="61"/>
      <c r="F147" s="26"/>
      <c r="G147" s="26" t="s">
        <v>581</v>
      </c>
      <c r="H147" s="78"/>
      <c r="I147" s="70"/>
    </row>
    <row r="148" spans="1:9" s="12" customFormat="1" ht="36.75" customHeight="1">
      <c r="A148" s="148" t="s">
        <v>22</v>
      </c>
      <c r="B148" s="101" t="s">
        <v>16</v>
      </c>
      <c r="C148" s="129" t="s">
        <v>61</v>
      </c>
      <c r="D148" s="149"/>
      <c r="E148" s="59"/>
      <c r="F148" s="68"/>
      <c r="G148" s="68"/>
      <c r="H148" s="44" t="s">
        <v>53</v>
      </c>
      <c r="I148" s="137"/>
    </row>
    <row r="149" spans="1:9" s="12" customFormat="1" ht="40.5" customHeight="1">
      <c r="A149" s="148"/>
      <c r="B149" s="103"/>
      <c r="C149" s="150"/>
      <c r="D149" s="151"/>
      <c r="E149" s="61"/>
      <c r="F149" s="70"/>
      <c r="G149" s="70"/>
      <c r="H149" s="48" t="s">
        <v>640</v>
      </c>
      <c r="I149" s="100"/>
    </row>
    <row r="150" spans="1:9" s="11" customFormat="1" ht="34.5" customHeight="1">
      <c r="A150" s="110" t="s">
        <v>23</v>
      </c>
      <c r="B150" s="126"/>
      <c r="C150" s="77" t="s">
        <v>199</v>
      </c>
      <c r="D150" s="40" t="s">
        <v>203</v>
      </c>
      <c r="E150" s="80" t="s">
        <v>59</v>
      </c>
      <c r="F150" s="39" t="s">
        <v>200</v>
      </c>
      <c r="G150" s="39" t="s">
        <v>202</v>
      </c>
      <c r="H150" s="78" t="s">
        <v>625</v>
      </c>
      <c r="I150" s="120"/>
    </row>
    <row r="151" spans="1:9" s="11" customFormat="1" ht="35.25" customHeight="1">
      <c r="A151" s="110"/>
      <c r="B151" s="126"/>
      <c r="C151" s="77"/>
      <c r="D151" s="40" t="s">
        <v>204</v>
      </c>
      <c r="E151" s="80"/>
      <c r="F151" s="39" t="s">
        <v>201</v>
      </c>
      <c r="G151" s="39" t="s">
        <v>627</v>
      </c>
      <c r="H151" s="78"/>
      <c r="I151" s="120"/>
    </row>
    <row r="152" spans="1:9" s="11" customFormat="1" ht="22.5" customHeight="1">
      <c r="A152" s="110"/>
      <c r="B152" s="126"/>
      <c r="C152" s="77"/>
      <c r="D152" s="40" t="s">
        <v>205</v>
      </c>
      <c r="E152" s="80"/>
      <c r="F152" s="39" t="s">
        <v>148</v>
      </c>
      <c r="G152" s="38" t="s">
        <v>628</v>
      </c>
      <c r="H152" s="78"/>
      <c r="I152" s="120"/>
    </row>
    <row r="153" spans="1:9" s="11" customFormat="1" ht="90" customHeight="1">
      <c r="A153" s="110"/>
      <c r="B153" s="126"/>
      <c r="C153" s="77"/>
      <c r="D153" s="40" t="s">
        <v>206</v>
      </c>
      <c r="E153" s="80"/>
      <c r="F153" s="39" t="s">
        <v>114</v>
      </c>
      <c r="G153" s="39" t="s">
        <v>114</v>
      </c>
      <c r="H153" s="78"/>
      <c r="I153" s="120"/>
    </row>
    <row r="154" spans="1:9" s="11" customFormat="1" ht="31.5" customHeight="1">
      <c r="A154" s="110" t="s">
        <v>24</v>
      </c>
      <c r="B154" s="111"/>
      <c r="C154" s="90" t="s">
        <v>207</v>
      </c>
      <c r="D154" s="37" t="s">
        <v>209</v>
      </c>
      <c r="E154" s="59" t="s">
        <v>59</v>
      </c>
      <c r="F154" s="39" t="s">
        <v>208</v>
      </c>
      <c r="G154" s="39" t="s">
        <v>208</v>
      </c>
      <c r="H154" s="78" t="s">
        <v>626</v>
      </c>
      <c r="I154" s="105"/>
    </row>
    <row r="155" spans="1:9" s="11" customFormat="1" ht="77.25" customHeight="1">
      <c r="A155" s="110"/>
      <c r="B155" s="112"/>
      <c r="C155" s="91"/>
      <c r="D155" s="37" t="s">
        <v>210</v>
      </c>
      <c r="E155" s="60"/>
      <c r="F155" s="39" t="s">
        <v>211</v>
      </c>
      <c r="G155" s="39" t="s">
        <v>211</v>
      </c>
      <c r="H155" s="78"/>
      <c r="I155" s="106"/>
    </row>
    <row r="156" spans="1:9" s="11" customFormat="1" ht="33.75" customHeight="1">
      <c r="A156" s="110"/>
      <c r="B156" s="112"/>
      <c r="C156" s="91"/>
      <c r="D156" s="37" t="s">
        <v>212</v>
      </c>
      <c r="E156" s="60"/>
      <c r="F156" s="39" t="s">
        <v>213</v>
      </c>
      <c r="G156" s="38" t="s">
        <v>548</v>
      </c>
      <c r="H156" s="78"/>
      <c r="I156" s="106"/>
    </row>
    <row r="157" spans="1:9" s="11" customFormat="1" ht="30" customHeight="1">
      <c r="A157" s="110"/>
      <c r="B157" s="112"/>
      <c r="C157" s="91"/>
      <c r="D157" s="37" t="s">
        <v>214</v>
      </c>
      <c r="E157" s="60"/>
      <c r="F157" s="39" t="s">
        <v>215</v>
      </c>
      <c r="G157" s="38" t="s">
        <v>629</v>
      </c>
      <c r="H157" s="78"/>
      <c r="I157" s="106"/>
    </row>
    <row r="158" spans="1:9" s="11" customFormat="1" ht="16.5" customHeight="1">
      <c r="A158" s="110"/>
      <c r="B158" s="113"/>
      <c r="C158" s="92"/>
      <c r="D158" s="37" t="s">
        <v>216</v>
      </c>
      <c r="E158" s="61"/>
      <c r="F158" s="39" t="s">
        <v>112</v>
      </c>
      <c r="G158" s="39" t="s">
        <v>112</v>
      </c>
      <c r="H158" s="78"/>
      <c r="I158" s="107"/>
    </row>
    <row r="159" spans="1:9" s="11" customFormat="1" ht="33.75" customHeight="1">
      <c r="A159" s="80" t="s">
        <v>217</v>
      </c>
      <c r="B159" s="79" t="s">
        <v>17</v>
      </c>
      <c r="C159" s="134" t="s">
        <v>218</v>
      </c>
      <c r="D159" s="40" t="s">
        <v>219</v>
      </c>
      <c r="E159" s="80" t="s">
        <v>58</v>
      </c>
      <c r="F159" s="39" t="s">
        <v>220</v>
      </c>
      <c r="G159" s="39" t="s">
        <v>404</v>
      </c>
      <c r="H159" s="45" t="s">
        <v>549</v>
      </c>
      <c r="I159" s="135"/>
    </row>
    <row r="160" spans="1:9" s="11" customFormat="1" ht="30" customHeight="1">
      <c r="A160" s="80"/>
      <c r="B160" s="79"/>
      <c r="C160" s="134"/>
      <c r="D160" s="40" t="s">
        <v>221</v>
      </c>
      <c r="E160" s="80"/>
      <c r="F160" s="39" t="s">
        <v>222</v>
      </c>
      <c r="G160" s="39" t="s">
        <v>631</v>
      </c>
      <c r="H160" s="46" t="s">
        <v>632</v>
      </c>
      <c r="I160" s="135"/>
    </row>
    <row r="161" spans="1:9" s="11" customFormat="1" ht="30" customHeight="1">
      <c r="A161" s="80"/>
      <c r="B161" s="79"/>
      <c r="C161" s="134"/>
      <c r="D161" s="40" t="s">
        <v>223</v>
      </c>
      <c r="E161" s="80"/>
      <c r="F161" s="39" t="s">
        <v>148</v>
      </c>
      <c r="G161" s="39" t="s">
        <v>148</v>
      </c>
      <c r="H161" s="68" t="s">
        <v>630</v>
      </c>
      <c r="I161" s="136"/>
    </row>
    <row r="162" spans="1:9" s="11" customFormat="1" ht="105" customHeight="1">
      <c r="A162" s="80"/>
      <c r="B162" s="79"/>
      <c r="C162" s="134"/>
      <c r="D162" s="40" t="s">
        <v>224</v>
      </c>
      <c r="E162" s="80"/>
      <c r="F162" s="39" t="s">
        <v>114</v>
      </c>
      <c r="G162" s="39" t="s">
        <v>114</v>
      </c>
      <c r="H162" s="140"/>
      <c r="I162" s="136"/>
    </row>
    <row r="163" spans="1:9" s="12" customFormat="1" ht="35.25" customHeight="1">
      <c r="A163" s="71" t="s">
        <v>29</v>
      </c>
      <c r="B163" s="74" t="s">
        <v>18</v>
      </c>
      <c r="C163" s="123" t="s">
        <v>62</v>
      </c>
      <c r="D163" s="47" t="s">
        <v>225</v>
      </c>
      <c r="E163" s="59" t="s">
        <v>58</v>
      </c>
      <c r="F163" s="38" t="s">
        <v>227</v>
      </c>
      <c r="G163" s="38" t="s">
        <v>231</v>
      </c>
      <c r="H163" s="42" t="s">
        <v>551</v>
      </c>
      <c r="I163" s="99"/>
    </row>
    <row r="164" spans="1:9" s="12" customFormat="1" ht="31.5" customHeight="1">
      <c r="A164" s="72"/>
      <c r="B164" s="75"/>
      <c r="C164" s="124"/>
      <c r="D164" s="47" t="s">
        <v>228</v>
      </c>
      <c r="E164" s="60"/>
      <c r="F164" s="38" t="s">
        <v>226</v>
      </c>
      <c r="G164" s="38" t="s">
        <v>550</v>
      </c>
      <c r="H164" s="48" t="s">
        <v>633</v>
      </c>
      <c r="I164" s="100"/>
    </row>
    <row r="165" spans="1:9" s="11" customFormat="1" ht="29.25" customHeight="1">
      <c r="A165" s="72"/>
      <c r="B165" s="75"/>
      <c r="C165" s="124"/>
      <c r="D165" s="40" t="s">
        <v>229</v>
      </c>
      <c r="E165" s="60"/>
      <c r="F165" s="39" t="s">
        <v>148</v>
      </c>
      <c r="G165" s="39" t="s">
        <v>148</v>
      </c>
      <c r="H165" s="68" t="s">
        <v>692</v>
      </c>
      <c r="I165" s="69" t="s">
        <v>693</v>
      </c>
    </row>
    <row r="166" spans="1:9" s="11" customFormat="1" ht="153" customHeight="1">
      <c r="A166" s="73"/>
      <c r="B166" s="76"/>
      <c r="C166" s="125"/>
      <c r="D166" s="40" t="s">
        <v>230</v>
      </c>
      <c r="E166" s="61"/>
      <c r="F166" s="39" t="s">
        <v>114</v>
      </c>
      <c r="G166" s="39" t="s">
        <v>114</v>
      </c>
      <c r="H166" s="70"/>
      <c r="I166" s="70"/>
    </row>
    <row r="167" spans="1:9" s="11" customFormat="1" ht="39.75" customHeight="1">
      <c r="A167" s="71" t="s">
        <v>556</v>
      </c>
      <c r="B167" s="74" t="s">
        <v>20</v>
      </c>
      <c r="C167" s="134" t="s">
        <v>557</v>
      </c>
      <c r="D167" s="77" t="s">
        <v>558</v>
      </c>
      <c r="E167" s="59" t="s">
        <v>564</v>
      </c>
      <c r="F167" s="80"/>
      <c r="G167" s="80" t="s">
        <v>497</v>
      </c>
      <c r="H167" s="49" t="s">
        <v>559</v>
      </c>
      <c r="I167" s="78" t="s">
        <v>565</v>
      </c>
    </row>
    <row r="168" spans="1:9" s="11" customFormat="1" ht="27.75" customHeight="1">
      <c r="A168" s="72"/>
      <c r="B168" s="75"/>
      <c r="C168" s="134"/>
      <c r="D168" s="77"/>
      <c r="E168" s="60"/>
      <c r="F168" s="80"/>
      <c r="G168" s="80"/>
      <c r="H168" s="50" t="s">
        <v>638</v>
      </c>
      <c r="I168" s="78"/>
    </row>
    <row r="169" spans="1:9" s="11" customFormat="1" ht="75.75" customHeight="1">
      <c r="A169" s="72"/>
      <c r="B169" s="75"/>
      <c r="C169" s="134"/>
      <c r="D169" s="37" t="s">
        <v>560</v>
      </c>
      <c r="E169" s="60"/>
      <c r="F169" s="39"/>
      <c r="G169" s="39" t="s">
        <v>637</v>
      </c>
      <c r="H169" s="59" t="s">
        <v>634</v>
      </c>
      <c r="I169" s="78"/>
    </row>
    <row r="170" spans="1:9" s="11" customFormat="1" ht="33.75" customHeight="1">
      <c r="A170" s="72"/>
      <c r="B170" s="75"/>
      <c r="C170" s="134"/>
      <c r="D170" s="37" t="s">
        <v>561</v>
      </c>
      <c r="E170" s="60"/>
      <c r="F170" s="39"/>
      <c r="G170" s="39" t="s">
        <v>636</v>
      </c>
      <c r="H170" s="60"/>
      <c r="I170" s="78"/>
    </row>
    <row r="171" spans="1:9" s="11" customFormat="1" ht="30.75" customHeight="1">
      <c r="A171" s="72"/>
      <c r="B171" s="75"/>
      <c r="C171" s="134"/>
      <c r="D171" s="37" t="s">
        <v>562</v>
      </c>
      <c r="E171" s="60"/>
      <c r="F171" s="39"/>
      <c r="G171" s="39" t="s">
        <v>635</v>
      </c>
      <c r="H171" s="60"/>
      <c r="I171" s="78"/>
    </row>
    <row r="172" spans="1:9" s="11" customFormat="1" ht="121.5" customHeight="1">
      <c r="A172" s="73"/>
      <c r="B172" s="76"/>
      <c r="C172" s="134"/>
      <c r="D172" s="37" t="s">
        <v>563</v>
      </c>
      <c r="E172" s="61"/>
      <c r="F172" s="39"/>
      <c r="G172" s="39" t="s">
        <v>148</v>
      </c>
      <c r="H172" s="61"/>
      <c r="I172" s="78"/>
    </row>
    <row r="173" spans="1:9" s="12" customFormat="1" ht="25.5" customHeight="1">
      <c r="A173" s="73" t="s">
        <v>30</v>
      </c>
      <c r="B173" s="88" t="s">
        <v>21</v>
      </c>
      <c r="C173" s="123" t="s">
        <v>63</v>
      </c>
      <c r="D173" s="138"/>
      <c r="E173" s="60"/>
      <c r="F173" s="69"/>
      <c r="G173" s="69"/>
      <c r="H173" s="42" t="s">
        <v>677</v>
      </c>
      <c r="I173" s="99"/>
    </row>
    <row r="174" spans="1:9" s="12" customFormat="1" ht="23.25" customHeight="1">
      <c r="A174" s="96"/>
      <c r="B174" s="89"/>
      <c r="C174" s="125"/>
      <c r="D174" s="139"/>
      <c r="E174" s="61"/>
      <c r="F174" s="70"/>
      <c r="G174" s="70"/>
      <c r="H174" s="48" t="s">
        <v>676</v>
      </c>
      <c r="I174" s="100"/>
    </row>
    <row r="175" spans="1:9" s="12" customFormat="1" ht="31.5" customHeight="1">
      <c r="A175" s="148" t="s">
        <v>31</v>
      </c>
      <c r="B175" s="101"/>
      <c r="C175" s="84" t="s">
        <v>64</v>
      </c>
      <c r="D175" s="85"/>
      <c r="E175" s="59"/>
      <c r="F175" s="68"/>
      <c r="G175" s="68"/>
      <c r="H175" s="44" t="s">
        <v>639</v>
      </c>
      <c r="I175" s="137"/>
    </row>
    <row r="176" spans="1:9" s="12" customFormat="1" ht="31.5" customHeight="1">
      <c r="A176" s="148"/>
      <c r="B176" s="102"/>
      <c r="C176" s="86"/>
      <c r="D176" s="87"/>
      <c r="E176" s="60"/>
      <c r="F176" s="69"/>
      <c r="G176" s="69"/>
      <c r="H176" s="42" t="s">
        <v>674</v>
      </c>
      <c r="I176" s="99"/>
    </row>
    <row r="177" spans="1:9" s="13" customFormat="1" ht="45" customHeight="1">
      <c r="A177" s="80" t="s">
        <v>32</v>
      </c>
      <c r="B177" s="79"/>
      <c r="C177" s="77" t="s">
        <v>67</v>
      </c>
      <c r="D177" s="33" t="s">
        <v>232</v>
      </c>
      <c r="E177" s="80" t="s">
        <v>59</v>
      </c>
      <c r="F177" s="29" t="s">
        <v>234</v>
      </c>
      <c r="G177" s="29" t="s">
        <v>234</v>
      </c>
      <c r="H177" s="78" t="s">
        <v>426</v>
      </c>
      <c r="I177" s="78"/>
    </row>
    <row r="178" spans="1:9" s="13" customFormat="1" ht="61.5" customHeight="1">
      <c r="A178" s="80"/>
      <c r="B178" s="79"/>
      <c r="C178" s="77"/>
      <c r="D178" s="33" t="s">
        <v>233</v>
      </c>
      <c r="E178" s="80"/>
      <c r="F178" s="29" t="s">
        <v>235</v>
      </c>
      <c r="G178" s="29" t="s">
        <v>235</v>
      </c>
      <c r="H178" s="78"/>
      <c r="I178" s="78"/>
    </row>
    <row r="179" spans="1:9" s="11" customFormat="1" ht="36.75" customHeight="1">
      <c r="A179" s="80" t="s">
        <v>236</v>
      </c>
      <c r="B179" s="79"/>
      <c r="C179" s="77" t="s">
        <v>237</v>
      </c>
      <c r="D179" s="40" t="s">
        <v>238</v>
      </c>
      <c r="E179" s="80" t="s">
        <v>59</v>
      </c>
      <c r="F179" s="29" t="s">
        <v>240</v>
      </c>
      <c r="G179" s="29" t="s">
        <v>240</v>
      </c>
      <c r="H179" s="78" t="s">
        <v>427</v>
      </c>
      <c r="I179" s="133"/>
    </row>
    <row r="180" spans="1:9" s="11" customFormat="1" ht="36.75" customHeight="1">
      <c r="A180" s="80"/>
      <c r="B180" s="79"/>
      <c r="C180" s="77"/>
      <c r="D180" s="33" t="s">
        <v>239</v>
      </c>
      <c r="E180" s="80"/>
      <c r="F180" s="29" t="s">
        <v>241</v>
      </c>
      <c r="G180" s="29" t="s">
        <v>241</v>
      </c>
      <c r="H180" s="78"/>
      <c r="I180" s="133"/>
    </row>
    <row r="181" spans="1:9" s="11" customFormat="1" ht="31.5" customHeight="1">
      <c r="A181" s="80"/>
      <c r="B181" s="79"/>
      <c r="C181" s="77"/>
      <c r="D181" s="33" t="s">
        <v>242</v>
      </c>
      <c r="E181" s="80"/>
      <c r="F181" s="29" t="s">
        <v>243</v>
      </c>
      <c r="G181" s="29" t="s">
        <v>243</v>
      </c>
      <c r="H181" s="78"/>
      <c r="I181" s="133"/>
    </row>
    <row r="182" spans="1:9" s="11" customFormat="1" ht="42" customHeight="1">
      <c r="A182" s="80" t="s">
        <v>244</v>
      </c>
      <c r="B182" s="79"/>
      <c r="C182" s="77" t="s">
        <v>245</v>
      </c>
      <c r="D182" s="33" t="s">
        <v>246</v>
      </c>
      <c r="E182" s="122" t="s">
        <v>59</v>
      </c>
      <c r="F182" s="29" t="s">
        <v>240</v>
      </c>
      <c r="G182" s="29" t="s">
        <v>240</v>
      </c>
      <c r="H182" s="78" t="s">
        <v>428</v>
      </c>
      <c r="I182" s="133"/>
    </row>
    <row r="183" spans="1:9" s="11" customFormat="1" ht="37.5" customHeight="1">
      <c r="A183" s="80"/>
      <c r="B183" s="79"/>
      <c r="C183" s="77"/>
      <c r="D183" s="33" t="s">
        <v>247</v>
      </c>
      <c r="E183" s="122"/>
      <c r="F183" s="29" t="s">
        <v>248</v>
      </c>
      <c r="G183" s="29" t="s">
        <v>248</v>
      </c>
      <c r="H183" s="78"/>
      <c r="I183" s="133"/>
    </row>
    <row r="184" spans="1:9" s="11" customFormat="1" ht="35.25" customHeight="1">
      <c r="A184" s="80"/>
      <c r="B184" s="79"/>
      <c r="C184" s="77"/>
      <c r="D184" s="33" t="s">
        <v>249</v>
      </c>
      <c r="E184" s="122"/>
      <c r="F184" s="29" t="s">
        <v>243</v>
      </c>
      <c r="G184" s="29" t="s">
        <v>243</v>
      </c>
      <c r="H184" s="78"/>
      <c r="I184" s="133"/>
    </row>
    <row r="185" spans="1:9" s="11" customFormat="1" ht="45.75" customHeight="1">
      <c r="A185" s="80" t="s">
        <v>250</v>
      </c>
      <c r="B185" s="79"/>
      <c r="C185" s="90" t="s">
        <v>69</v>
      </c>
      <c r="D185" s="25" t="s">
        <v>251</v>
      </c>
      <c r="E185" s="80" t="s">
        <v>59</v>
      </c>
      <c r="F185" s="29" t="s">
        <v>252</v>
      </c>
      <c r="G185" s="29" t="s">
        <v>260</v>
      </c>
      <c r="H185" s="78" t="s">
        <v>641</v>
      </c>
      <c r="I185" s="81"/>
    </row>
    <row r="186" spans="1:9" s="11" customFormat="1" ht="31.5" customHeight="1">
      <c r="A186" s="80"/>
      <c r="B186" s="79"/>
      <c r="C186" s="91"/>
      <c r="D186" s="25" t="s">
        <v>253</v>
      </c>
      <c r="E186" s="80"/>
      <c r="F186" s="29" t="s">
        <v>254</v>
      </c>
      <c r="G186" s="39" t="s">
        <v>642</v>
      </c>
      <c r="H186" s="78"/>
      <c r="I186" s="82"/>
    </row>
    <row r="187" spans="1:9" s="11" customFormat="1" ht="17.25" customHeight="1">
      <c r="A187" s="80"/>
      <c r="B187" s="79"/>
      <c r="C187" s="91"/>
      <c r="D187" s="33" t="s">
        <v>255</v>
      </c>
      <c r="E187" s="80"/>
      <c r="F187" s="29" t="s">
        <v>148</v>
      </c>
      <c r="G187" s="39" t="s">
        <v>148</v>
      </c>
      <c r="H187" s="78"/>
      <c r="I187" s="82"/>
    </row>
    <row r="188" spans="1:9" s="11" customFormat="1" ht="76.5" customHeight="1">
      <c r="A188" s="80"/>
      <c r="B188" s="79"/>
      <c r="C188" s="91"/>
      <c r="D188" s="25" t="s">
        <v>256</v>
      </c>
      <c r="E188" s="80"/>
      <c r="F188" s="29" t="s">
        <v>257</v>
      </c>
      <c r="G188" s="39" t="s">
        <v>257</v>
      </c>
      <c r="H188" s="78"/>
      <c r="I188" s="82"/>
    </row>
    <row r="189" spans="1:9" s="11" customFormat="1" ht="30.75" customHeight="1">
      <c r="A189" s="80"/>
      <c r="B189" s="79"/>
      <c r="C189" s="92"/>
      <c r="D189" s="25" t="s">
        <v>258</v>
      </c>
      <c r="E189" s="80"/>
      <c r="F189" s="29" t="s">
        <v>259</v>
      </c>
      <c r="G189" s="38" t="s">
        <v>643</v>
      </c>
      <c r="H189" s="78"/>
      <c r="I189" s="83"/>
    </row>
    <row r="190" spans="1:9" s="11" customFormat="1" ht="28.5" customHeight="1">
      <c r="A190" s="80" t="s">
        <v>261</v>
      </c>
      <c r="B190" s="93"/>
      <c r="C190" s="90" t="s">
        <v>262</v>
      </c>
      <c r="D190" s="25" t="s">
        <v>263</v>
      </c>
      <c r="E190" s="80" t="s">
        <v>71</v>
      </c>
      <c r="F190" s="29" t="s">
        <v>264</v>
      </c>
      <c r="G190" s="29" t="s">
        <v>264</v>
      </c>
      <c r="H190" s="78" t="s">
        <v>646</v>
      </c>
      <c r="I190" s="81"/>
    </row>
    <row r="191" spans="1:9" s="11" customFormat="1" ht="74.25" customHeight="1">
      <c r="A191" s="80"/>
      <c r="B191" s="94"/>
      <c r="C191" s="91"/>
      <c r="D191" s="25" t="s">
        <v>265</v>
      </c>
      <c r="E191" s="80"/>
      <c r="F191" s="29" t="s">
        <v>266</v>
      </c>
      <c r="G191" s="29" t="s">
        <v>272</v>
      </c>
      <c r="H191" s="78"/>
      <c r="I191" s="82"/>
    </row>
    <row r="192" spans="1:9" s="11" customFormat="1" ht="44.25" customHeight="1">
      <c r="A192" s="80"/>
      <c r="B192" s="94"/>
      <c r="C192" s="91"/>
      <c r="D192" s="25" t="s">
        <v>267</v>
      </c>
      <c r="E192" s="80"/>
      <c r="F192" s="29" t="s">
        <v>268</v>
      </c>
      <c r="G192" s="38" t="s">
        <v>648</v>
      </c>
      <c r="H192" s="78"/>
      <c r="I192" s="82"/>
    </row>
    <row r="193" spans="1:9" s="11" customFormat="1" ht="29.25" customHeight="1">
      <c r="A193" s="80"/>
      <c r="B193" s="94"/>
      <c r="C193" s="91"/>
      <c r="D193" s="25" t="s">
        <v>269</v>
      </c>
      <c r="E193" s="80"/>
      <c r="F193" s="29" t="s">
        <v>270</v>
      </c>
      <c r="G193" s="38" t="s">
        <v>647</v>
      </c>
      <c r="H193" s="78"/>
      <c r="I193" s="82"/>
    </row>
    <row r="194" spans="1:9" s="11" customFormat="1" ht="15" customHeight="1">
      <c r="A194" s="80"/>
      <c r="B194" s="95"/>
      <c r="C194" s="92"/>
      <c r="D194" s="25" t="s">
        <v>271</v>
      </c>
      <c r="E194" s="80"/>
      <c r="F194" s="29" t="s">
        <v>148</v>
      </c>
      <c r="G194" s="39" t="s">
        <v>148</v>
      </c>
      <c r="H194" s="78"/>
      <c r="I194" s="83"/>
    </row>
    <row r="195" spans="1:9" s="11" customFormat="1" ht="46.5" customHeight="1">
      <c r="A195" s="80" t="s">
        <v>274</v>
      </c>
      <c r="B195" s="93"/>
      <c r="C195" s="90" t="s">
        <v>273</v>
      </c>
      <c r="D195" s="25" t="s">
        <v>275</v>
      </c>
      <c r="E195" s="80" t="s">
        <v>59</v>
      </c>
      <c r="F195" s="29" t="s">
        <v>276</v>
      </c>
      <c r="G195" s="29" t="s">
        <v>368</v>
      </c>
      <c r="H195" s="78" t="s">
        <v>552</v>
      </c>
      <c r="I195" s="68"/>
    </row>
    <row r="196" spans="1:9" s="11" customFormat="1" ht="30.75" customHeight="1">
      <c r="A196" s="80"/>
      <c r="B196" s="94"/>
      <c r="C196" s="91"/>
      <c r="D196" s="25" t="s">
        <v>277</v>
      </c>
      <c r="E196" s="80"/>
      <c r="F196" s="29" t="s">
        <v>278</v>
      </c>
      <c r="G196" s="28" t="s">
        <v>553</v>
      </c>
      <c r="H196" s="78"/>
      <c r="I196" s="69"/>
    </row>
    <row r="197" spans="1:9" s="11" customFormat="1" ht="18.75" customHeight="1">
      <c r="A197" s="80"/>
      <c r="B197" s="94"/>
      <c r="C197" s="91"/>
      <c r="D197" s="33" t="s">
        <v>279</v>
      </c>
      <c r="E197" s="80"/>
      <c r="F197" s="29" t="s">
        <v>148</v>
      </c>
      <c r="G197" s="28" t="s">
        <v>554</v>
      </c>
      <c r="H197" s="78"/>
      <c r="I197" s="69"/>
    </row>
    <row r="198" spans="1:9" s="11" customFormat="1" ht="75.75" customHeight="1">
      <c r="A198" s="80"/>
      <c r="B198" s="94"/>
      <c r="C198" s="91"/>
      <c r="D198" s="25" t="s">
        <v>280</v>
      </c>
      <c r="E198" s="80"/>
      <c r="F198" s="39" t="s">
        <v>281</v>
      </c>
      <c r="G198" s="39" t="s">
        <v>281</v>
      </c>
      <c r="H198" s="78"/>
      <c r="I198" s="69"/>
    </row>
    <row r="199" spans="1:9" s="11" customFormat="1" ht="47.25" customHeight="1">
      <c r="A199" s="80" t="s">
        <v>33</v>
      </c>
      <c r="B199" s="93"/>
      <c r="C199" s="90" t="s">
        <v>282</v>
      </c>
      <c r="D199" s="25" t="s">
        <v>283</v>
      </c>
      <c r="E199" s="80" t="s">
        <v>59</v>
      </c>
      <c r="F199" s="29" t="s">
        <v>284</v>
      </c>
      <c r="G199" s="28" t="s">
        <v>405</v>
      </c>
      <c r="H199" s="78" t="s">
        <v>587</v>
      </c>
      <c r="I199" s="78"/>
    </row>
    <row r="200" spans="1:9" s="11" customFormat="1" ht="30.75" customHeight="1">
      <c r="A200" s="80"/>
      <c r="B200" s="94"/>
      <c r="C200" s="91"/>
      <c r="D200" s="25" t="s">
        <v>285</v>
      </c>
      <c r="E200" s="80"/>
      <c r="F200" s="29" t="s">
        <v>286</v>
      </c>
      <c r="G200" s="38" t="s">
        <v>645</v>
      </c>
      <c r="H200" s="78"/>
      <c r="I200" s="78"/>
    </row>
    <row r="201" spans="1:9" s="11" customFormat="1" ht="17.25" customHeight="1">
      <c r="A201" s="80"/>
      <c r="B201" s="94"/>
      <c r="C201" s="91"/>
      <c r="D201" s="33" t="s">
        <v>287</v>
      </c>
      <c r="E201" s="80"/>
      <c r="F201" s="29" t="s">
        <v>148</v>
      </c>
      <c r="G201" s="28" t="s">
        <v>588</v>
      </c>
      <c r="H201" s="78"/>
      <c r="I201" s="78"/>
    </row>
    <row r="202" spans="1:9" s="11" customFormat="1" ht="89.25" customHeight="1">
      <c r="A202" s="80"/>
      <c r="B202" s="95"/>
      <c r="C202" s="92"/>
      <c r="D202" s="25" t="s">
        <v>288</v>
      </c>
      <c r="E202" s="80"/>
      <c r="F202" s="39" t="s">
        <v>289</v>
      </c>
      <c r="G202" s="39" t="s">
        <v>644</v>
      </c>
      <c r="H202" s="78"/>
      <c r="I202" s="78"/>
    </row>
    <row r="203" spans="1:9" s="11" customFormat="1" ht="33" customHeight="1">
      <c r="A203" s="59" t="s">
        <v>34</v>
      </c>
      <c r="B203" s="62"/>
      <c r="C203" s="90" t="s">
        <v>290</v>
      </c>
      <c r="D203" s="37" t="s">
        <v>291</v>
      </c>
      <c r="E203" s="59" t="s">
        <v>59</v>
      </c>
      <c r="F203" s="39" t="s">
        <v>292</v>
      </c>
      <c r="G203" s="39" t="s">
        <v>414</v>
      </c>
      <c r="H203" s="68" t="s">
        <v>672</v>
      </c>
      <c r="I203" s="68" t="s">
        <v>651</v>
      </c>
    </row>
    <row r="204" spans="1:9" s="11" customFormat="1" ht="76.5" customHeight="1">
      <c r="A204" s="60"/>
      <c r="B204" s="63"/>
      <c r="C204" s="91"/>
      <c r="D204" s="37" t="s">
        <v>293</v>
      </c>
      <c r="E204" s="60"/>
      <c r="F204" s="39" t="s">
        <v>294</v>
      </c>
      <c r="G204" s="38" t="s">
        <v>567</v>
      </c>
      <c r="H204" s="69"/>
      <c r="I204" s="69"/>
    </row>
    <row r="205" spans="1:9" s="11" customFormat="1" ht="44.25" customHeight="1">
      <c r="A205" s="60"/>
      <c r="B205" s="63"/>
      <c r="C205" s="91"/>
      <c r="D205" s="37" t="s">
        <v>649</v>
      </c>
      <c r="E205" s="60"/>
      <c r="F205" s="39" t="s">
        <v>295</v>
      </c>
      <c r="G205" s="38" t="s">
        <v>650</v>
      </c>
      <c r="H205" s="69"/>
      <c r="I205" s="69"/>
    </row>
    <row r="206" spans="1:9" s="11" customFormat="1" ht="30" customHeight="1">
      <c r="A206" s="60"/>
      <c r="B206" s="63"/>
      <c r="C206" s="91"/>
      <c r="D206" s="37" t="s">
        <v>296</v>
      </c>
      <c r="E206" s="60"/>
      <c r="F206" s="39" t="s">
        <v>297</v>
      </c>
      <c r="G206" s="38"/>
      <c r="H206" s="69"/>
      <c r="I206" s="69"/>
    </row>
    <row r="207" spans="1:9" s="11" customFormat="1" ht="38.25" customHeight="1">
      <c r="A207" s="61"/>
      <c r="B207" s="64"/>
      <c r="C207" s="92"/>
      <c r="D207" s="37" t="s">
        <v>298</v>
      </c>
      <c r="E207" s="61"/>
      <c r="F207" s="39" t="s">
        <v>148</v>
      </c>
      <c r="G207" s="38"/>
      <c r="H207" s="70"/>
      <c r="I207" s="70"/>
    </row>
    <row r="208" spans="1:9" s="11" customFormat="1" ht="30.75" customHeight="1">
      <c r="A208" s="59" t="s">
        <v>406</v>
      </c>
      <c r="B208" s="62"/>
      <c r="C208" s="65" t="s">
        <v>407</v>
      </c>
      <c r="D208" s="25" t="s">
        <v>408</v>
      </c>
      <c r="E208" s="59" t="s">
        <v>59</v>
      </c>
      <c r="F208" s="17"/>
      <c r="G208" s="28" t="s">
        <v>413</v>
      </c>
      <c r="H208" s="68" t="s">
        <v>652</v>
      </c>
      <c r="I208" s="81"/>
    </row>
    <row r="209" spans="1:9" s="11" customFormat="1" ht="75" customHeight="1">
      <c r="A209" s="60"/>
      <c r="B209" s="63"/>
      <c r="C209" s="66"/>
      <c r="D209" s="25" t="s">
        <v>409</v>
      </c>
      <c r="E209" s="60"/>
      <c r="F209" s="17"/>
      <c r="G209" s="38" t="s">
        <v>656</v>
      </c>
      <c r="H209" s="69"/>
      <c r="I209" s="82"/>
    </row>
    <row r="210" spans="1:9" s="11" customFormat="1" ht="44.25" customHeight="1">
      <c r="A210" s="60"/>
      <c r="B210" s="63"/>
      <c r="C210" s="66"/>
      <c r="D210" s="37" t="s">
        <v>410</v>
      </c>
      <c r="E210" s="60"/>
      <c r="F210" s="17"/>
      <c r="G210" s="38" t="s">
        <v>655</v>
      </c>
      <c r="H210" s="69"/>
      <c r="I210" s="82"/>
    </row>
    <row r="211" spans="1:9" s="11" customFormat="1" ht="30" customHeight="1">
      <c r="A211" s="60"/>
      <c r="B211" s="63"/>
      <c r="C211" s="66"/>
      <c r="D211" s="25" t="s">
        <v>411</v>
      </c>
      <c r="E211" s="60"/>
      <c r="F211" s="17"/>
      <c r="G211" s="38" t="s">
        <v>654</v>
      </c>
      <c r="H211" s="69"/>
      <c r="I211" s="82"/>
    </row>
    <row r="212" spans="1:9" s="11" customFormat="1" ht="21" customHeight="1">
      <c r="A212" s="61"/>
      <c r="B212" s="64"/>
      <c r="C212" s="67"/>
      <c r="D212" s="33" t="s">
        <v>412</v>
      </c>
      <c r="E212" s="61"/>
      <c r="F212" s="17"/>
      <c r="G212" s="38" t="s">
        <v>653</v>
      </c>
      <c r="H212" s="70"/>
      <c r="I212" s="83"/>
    </row>
    <row r="213" spans="1:9" s="11" customFormat="1" ht="29.25" customHeight="1">
      <c r="A213" s="59" t="s">
        <v>568</v>
      </c>
      <c r="B213" s="62"/>
      <c r="C213" s="65" t="s">
        <v>569</v>
      </c>
      <c r="D213" s="37" t="s">
        <v>570</v>
      </c>
      <c r="E213" s="59" t="s">
        <v>71</v>
      </c>
      <c r="F213" s="26"/>
      <c r="G213" s="27" t="s">
        <v>571</v>
      </c>
      <c r="H213" s="68" t="s">
        <v>673</v>
      </c>
      <c r="I213" s="68"/>
    </row>
    <row r="214" spans="1:9" s="11" customFormat="1" ht="75" customHeight="1">
      <c r="A214" s="60"/>
      <c r="B214" s="63"/>
      <c r="C214" s="66"/>
      <c r="D214" s="37" t="s">
        <v>572</v>
      </c>
      <c r="E214" s="60"/>
      <c r="F214" s="26"/>
      <c r="G214" s="27" t="s">
        <v>589</v>
      </c>
      <c r="H214" s="69"/>
      <c r="I214" s="69"/>
    </row>
    <row r="215" spans="1:9" s="11" customFormat="1" ht="46.5" customHeight="1">
      <c r="A215" s="60"/>
      <c r="B215" s="63"/>
      <c r="C215" s="66"/>
      <c r="D215" s="37" t="s">
        <v>573</v>
      </c>
      <c r="E215" s="60"/>
      <c r="F215" s="26"/>
      <c r="G215" s="36" t="s">
        <v>657</v>
      </c>
      <c r="H215" s="69"/>
      <c r="I215" s="69"/>
    </row>
    <row r="216" spans="1:9" s="11" customFormat="1" ht="31.5" customHeight="1">
      <c r="A216" s="60"/>
      <c r="B216" s="63"/>
      <c r="C216" s="66"/>
      <c r="D216" s="37" t="s">
        <v>574</v>
      </c>
      <c r="E216" s="60"/>
      <c r="F216" s="26"/>
      <c r="G216" s="36" t="s">
        <v>658</v>
      </c>
      <c r="H216" s="69"/>
      <c r="I216" s="69"/>
    </row>
    <row r="217" spans="1:9" s="11" customFormat="1" ht="21" customHeight="1">
      <c r="A217" s="61"/>
      <c r="B217" s="64"/>
      <c r="C217" s="67"/>
      <c r="D217" s="40" t="s">
        <v>575</v>
      </c>
      <c r="E217" s="61"/>
      <c r="F217" s="26"/>
      <c r="G217" s="36" t="s">
        <v>148</v>
      </c>
      <c r="H217" s="70"/>
      <c r="I217" s="70"/>
    </row>
    <row r="218" spans="1:9" s="11" customFormat="1" ht="32.25" customHeight="1">
      <c r="A218" s="59" t="s">
        <v>659</v>
      </c>
      <c r="B218" s="62"/>
      <c r="C218" s="65" t="s">
        <v>660</v>
      </c>
      <c r="D218" s="37" t="s">
        <v>662</v>
      </c>
      <c r="E218" s="59" t="s">
        <v>71</v>
      </c>
      <c r="F218" s="35"/>
      <c r="G218" s="36" t="s">
        <v>671</v>
      </c>
      <c r="H218" s="68" t="s">
        <v>661</v>
      </c>
      <c r="I218" s="68"/>
    </row>
    <row r="219" spans="1:9" s="11" customFormat="1" ht="75.75" customHeight="1">
      <c r="A219" s="60"/>
      <c r="B219" s="63"/>
      <c r="C219" s="66"/>
      <c r="D219" s="37" t="s">
        <v>663</v>
      </c>
      <c r="E219" s="60"/>
      <c r="F219" s="35"/>
      <c r="G219" s="36" t="s">
        <v>670</v>
      </c>
      <c r="H219" s="69"/>
      <c r="I219" s="69"/>
    </row>
    <row r="220" spans="1:9" s="11" customFormat="1" ht="30" customHeight="1">
      <c r="A220" s="60"/>
      <c r="B220" s="63"/>
      <c r="C220" s="66"/>
      <c r="D220" s="40" t="s">
        <v>664</v>
      </c>
      <c r="E220" s="60"/>
      <c r="F220" s="35"/>
      <c r="G220" s="36" t="s">
        <v>667</v>
      </c>
      <c r="H220" s="69"/>
      <c r="I220" s="69"/>
    </row>
    <row r="221" spans="1:9" s="11" customFormat="1" ht="30.75" customHeight="1">
      <c r="A221" s="60"/>
      <c r="B221" s="63"/>
      <c r="C221" s="66"/>
      <c r="D221" s="40" t="s">
        <v>665</v>
      </c>
      <c r="E221" s="60"/>
      <c r="F221" s="35"/>
      <c r="G221" s="36" t="s">
        <v>668</v>
      </c>
      <c r="H221" s="69"/>
      <c r="I221" s="69"/>
    </row>
    <row r="222" spans="1:9" s="11" customFormat="1" ht="21" customHeight="1">
      <c r="A222" s="61"/>
      <c r="B222" s="64"/>
      <c r="C222" s="67"/>
      <c r="D222" s="40" t="s">
        <v>666</v>
      </c>
      <c r="E222" s="61"/>
      <c r="F222" s="35"/>
      <c r="G222" s="36" t="s">
        <v>669</v>
      </c>
      <c r="H222" s="70"/>
      <c r="I222" s="70"/>
    </row>
    <row r="223" spans="1:9" s="12" customFormat="1" ht="24.75" customHeight="1">
      <c r="A223" s="148" t="s">
        <v>35</v>
      </c>
      <c r="B223" s="172"/>
      <c r="C223" s="84" t="s">
        <v>65</v>
      </c>
      <c r="D223" s="85"/>
      <c r="E223" s="59"/>
      <c r="F223" s="68"/>
      <c r="G223" s="68"/>
      <c r="H223" s="44" t="s">
        <v>679</v>
      </c>
      <c r="I223" s="100"/>
    </row>
    <row r="224" spans="1:9" s="12" customFormat="1" ht="26.25" customHeight="1">
      <c r="A224" s="148"/>
      <c r="B224" s="173"/>
      <c r="C224" s="174"/>
      <c r="D224" s="175"/>
      <c r="E224" s="61"/>
      <c r="F224" s="70"/>
      <c r="G224" s="70"/>
      <c r="H224" s="48" t="s">
        <v>680</v>
      </c>
      <c r="I224" s="104"/>
    </row>
    <row r="225" spans="1:9" s="12" customFormat="1" ht="31.5" customHeight="1">
      <c r="A225" s="96" t="s">
        <v>36</v>
      </c>
      <c r="B225" s="101"/>
      <c r="C225" s="90" t="s">
        <v>299</v>
      </c>
      <c r="D225" s="37" t="s">
        <v>301</v>
      </c>
      <c r="E225" s="59" t="s">
        <v>300</v>
      </c>
      <c r="F225" s="39" t="s">
        <v>303</v>
      </c>
      <c r="G225" s="39" t="s">
        <v>303</v>
      </c>
      <c r="H225" s="59" t="s">
        <v>678</v>
      </c>
      <c r="I225" s="105"/>
    </row>
    <row r="226" spans="1:9" s="12" customFormat="1" ht="75" customHeight="1">
      <c r="A226" s="96"/>
      <c r="B226" s="102"/>
      <c r="C226" s="91"/>
      <c r="D226" s="37" t="s">
        <v>302</v>
      </c>
      <c r="E226" s="60"/>
      <c r="F226" s="39" t="s">
        <v>303</v>
      </c>
      <c r="G226" s="39" t="s">
        <v>303</v>
      </c>
      <c r="H226" s="60"/>
      <c r="I226" s="106"/>
    </row>
    <row r="227" spans="1:9" s="12" customFormat="1" ht="44.25" customHeight="1">
      <c r="A227" s="96"/>
      <c r="B227" s="102"/>
      <c r="C227" s="91"/>
      <c r="D227" s="37" t="s">
        <v>304</v>
      </c>
      <c r="E227" s="60"/>
      <c r="F227" s="39" t="s">
        <v>305</v>
      </c>
      <c r="G227" s="39" t="s">
        <v>369</v>
      </c>
      <c r="H227" s="60"/>
      <c r="I227" s="106"/>
    </row>
    <row r="228" spans="1:9" s="12" customFormat="1" ht="29.25" customHeight="1">
      <c r="A228" s="96"/>
      <c r="B228" s="102"/>
      <c r="C228" s="91"/>
      <c r="D228" s="37" t="s">
        <v>306</v>
      </c>
      <c r="E228" s="60"/>
      <c r="F228" s="39" t="s">
        <v>307</v>
      </c>
      <c r="G228" s="39" t="s">
        <v>307</v>
      </c>
      <c r="H228" s="60"/>
      <c r="I228" s="106"/>
    </row>
    <row r="229" spans="1:9" s="12" customFormat="1" ht="16.5" customHeight="1">
      <c r="A229" s="96"/>
      <c r="B229" s="103"/>
      <c r="C229" s="92"/>
      <c r="D229" s="37" t="s">
        <v>308</v>
      </c>
      <c r="E229" s="61"/>
      <c r="F229" s="39" t="s">
        <v>309</v>
      </c>
      <c r="G229" s="39" t="s">
        <v>309</v>
      </c>
      <c r="H229" s="61"/>
      <c r="I229" s="107"/>
    </row>
    <row r="230" spans="1:9" s="12" customFormat="1" ht="33.75" customHeight="1">
      <c r="A230" s="96" t="s">
        <v>37</v>
      </c>
      <c r="B230" s="101"/>
      <c r="C230" s="90" t="s">
        <v>310</v>
      </c>
      <c r="D230" s="37" t="s">
        <v>311</v>
      </c>
      <c r="E230" s="169" t="s">
        <v>300</v>
      </c>
      <c r="F230" s="39" t="s">
        <v>313</v>
      </c>
      <c r="G230" s="39"/>
      <c r="H230" s="59" t="s">
        <v>675</v>
      </c>
      <c r="I230" s="105" t="s">
        <v>415</v>
      </c>
    </row>
    <row r="231" spans="1:9" s="12" customFormat="1" ht="75" customHeight="1">
      <c r="A231" s="96"/>
      <c r="B231" s="102"/>
      <c r="C231" s="91"/>
      <c r="D231" s="37" t="s">
        <v>312</v>
      </c>
      <c r="E231" s="170"/>
      <c r="F231" s="39" t="s">
        <v>314</v>
      </c>
      <c r="G231" s="39" t="s">
        <v>417</v>
      </c>
      <c r="H231" s="60"/>
      <c r="I231" s="106"/>
    </row>
    <row r="232" spans="1:9" s="12" customFormat="1" ht="45.75" customHeight="1">
      <c r="A232" s="96"/>
      <c r="B232" s="102"/>
      <c r="C232" s="91"/>
      <c r="D232" s="37" t="s">
        <v>315</v>
      </c>
      <c r="E232" s="170"/>
      <c r="F232" s="39" t="s">
        <v>316</v>
      </c>
      <c r="G232" s="39" t="s">
        <v>416</v>
      </c>
      <c r="H232" s="60"/>
      <c r="I232" s="106"/>
    </row>
    <row r="233" spans="1:9" s="12" customFormat="1" ht="29.25" customHeight="1">
      <c r="A233" s="96"/>
      <c r="B233" s="102"/>
      <c r="C233" s="91"/>
      <c r="D233" s="37" t="s">
        <v>317</v>
      </c>
      <c r="E233" s="170"/>
      <c r="F233" s="39" t="s">
        <v>318</v>
      </c>
      <c r="G233" s="39" t="s">
        <v>555</v>
      </c>
      <c r="H233" s="60"/>
      <c r="I233" s="106"/>
    </row>
    <row r="234" spans="1:9" s="12" customFormat="1" ht="18" customHeight="1">
      <c r="A234" s="96"/>
      <c r="B234" s="103"/>
      <c r="C234" s="92"/>
      <c r="D234" s="37" t="s">
        <v>319</v>
      </c>
      <c r="E234" s="171"/>
      <c r="F234" s="35" t="s">
        <v>148</v>
      </c>
      <c r="G234" s="35" t="s">
        <v>148</v>
      </c>
      <c r="H234" s="61"/>
      <c r="I234" s="107"/>
    </row>
    <row r="235" spans="1:9" s="14" customFormat="1" ht="30.75" customHeight="1">
      <c r="A235" s="96" t="s">
        <v>38</v>
      </c>
      <c r="B235" s="101"/>
      <c r="C235" s="90" t="s">
        <v>320</v>
      </c>
      <c r="D235" s="25" t="s">
        <v>322</v>
      </c>
      <c r="E235" s="169" t="s">
        <v>321</v>
      </c>
      <c r="F235" s="29" t="s">
        <v>323</v>
      </c>
      <c r="G235" s="29"/>
      <c r="H235" s="59"/>
      <c r="I235" s="105" t="s">
        <v>356</v>
      </c>
    </row>
    <row r="236" spans="1:9" s="14" customFormat="1" ht="74.25" customHeight="1">
      <c r="A236" s="96"/>
      <c r="B236" s="102"/>
      <c r="C236" s="91"/>
      <c r="D236" s="25" t="s">
        <v>324</v>
      </c>
      <c r="E236" s="170"/>
      <c r="F236" s="29" t="s">
        <v>325</v>
      </c>
      <c r="G236" s="29"/>
      <c r="H236" s="60"/>
      <c r="I236" s="106"/>
    </row>
    <row r="237" spans="1:9" s="14" customFormat="1" ht="42.75" customHeight="1">
      <c r="A237" s="96"/>
      <c r="B237" s="102"/>
      <c r="C237" s="91"/>
      <c r="D237" s="25" t="s">
        <v>326</v>
      </c>
      <c r="E237" s="170"/>
      <c r="F237" s="29" t="s">
        <v>327</v>
      </c>
      <c r="G237" s="22"/>
      <c r="H237" s="60"/>
      <c r="I237" s="106"/>
    </row>
    <row r="238" spans="1:9" s="14" customFormat="1" ht="30" customHeight="1">
      <c r="A238" s="96"/>
      <c r="B238" s="102"/>
      <c r="C238" s="91"/>
      <c r="D238" s="25" t="s">
        <v>328</v>
      </c>
      <c r="E238" s="170"/>
      <c r="F238" s="29" t="s">
        <v>329</v>
      </c>
      <c r="G238" s="22"/>
      <c r="H238" s="60"/>
      <c r="I238" s="106"/>
    </row>
    <row r="239" spans="1:9" s="14" customFormat="1" ht="18.75" customHeight="1">
      <c r="A239" s="96"/>
      <c r="B239" s="103"/>
      <c r="C239" s="92"/>
      <c r="D239" s="25" t="s">
        <v>330</v>
      </c>
      <c r="E239" s="171"/>
      <c r="F239" s="26" t="s">
        <v>148</v>
      </c>
      <c r="G239" s="24"/>
      <c r="H239" s="61"/>
      <c r="I239" s="107"/>
    </row>
    <row r="240" spans="1:9" s="14" customFormat="1" ht="34.5" customHeight="1">
      <c r="A240" s="96" t="s">
        <v>39</v>
      </c>
      <c r="B240" s="97"/>
      <c r="C240" s="77" t="s">
        <v>331</v>
      </c>
      <c r="D240" s="25" t="s">
        <v>332</v>
      </c>
      <c r="E240" s="169" t="s">
        <v>321</v>
      </c>
      <c r="F240" s="29" t="s">
        <v>333</v>
      </c>
      <c r="G240" s="29"/>
      <c r="H240" s="59"/>
      <c r="I240" s="98" t="s">
        <v>356</v>
      </c>
    </row>
    <row r="241" spans="1:9" s="14" customFormat="1" ht="74.25" customHeight="1">
      <c r="A241" s="96"/>
      <c r="B241" s="97"/>
      <c r="C241" s="77"/>
      <c r="D241" s="25" t="s">
        <v>334</v>
      </c>
      <c r="E241" s="170"/>
      <c r="F241" s="29" t="s">
        <v>335</v>
      </c>
      <c r="G241" s="29"/>
      <c r="H241" s="60"/>
      <c r="I241" s="98"/>
    </row>
    <row r="242" spans="1:9" s="14" customFormat="1" ht="33" customHeight="1">
      <c r="A242" s="96"/>
      <c r="B242" s="97"/>
      <c r="C242" s="77"/>
      <c r="D242" s="25" t="s">
        <v>336</v>
      </c>
      <c r="E242" s="170"/>
      <c r="F242" s="29" t="s">
        <v>337</v>
      </c>
      <c r="G242" s="29"/>
      <c r="H242" s="60"/>
      <c r="I242" s="98"/>
    </row>
    <row r="243" spans="1:9" s="14" customFormat="1" ht="32.25" customHeight="1">
      <c r="A243" s="96"/>
      <c r="B243" s="97"/>
      <c r="C243" s="77"/>
      <c r="D243" s="25" t="s">
        <v>338</v>
      </c>
      <c r="E243" s="170"/>
      <c r="F243" s="29" t="s">
        <v>339</v>
      </c>
      <c r="G243" s="29"/>
      <c r="H243" s="60"/>
      <c r="I243" s="98"/>
    </row>
    <row r="244" spans="1:9" s="14" customFormat="1" ht="21" customHeight="1">
      <c r="A244" s="96"/>
      <c r="B244" s="97"/>
      <c r="C244" s="77"/>
      <c r="D244" s="25" t="s">
        <v>340</v>
      </c>
      <c r="E244" s="171"/>
      <c r="F244" s="29" t="s">
        <v>341</v>
      </c>
      <c r="G244" s="29"/>
      <c r="H244" s="61"/>
      <c r="I244" s="98"/>
    </row>
    <row r="245" spans="1:9" s="14" customFormat="1" ht="30.75" customHeight="1">
      <c r="A245" s="96" t="s">
        <v>66</v>
      </c>
      <c r="B245" s="97"/>
      <c r="C245" s="77" t="s">
        <v>342</v>
      </c>
      <c r="D245" s="25" t="s">
        <v>343</v>
      </c>
      <c r="E245" s="80" t="s">
        <v>321</v>
      </c>
      <c r="F245" s="29" t="s">
        <v>344</v>
      </c>
      <c r="G245" s="29"/>
      <c r="H245" s="59"/>
      <c r="I245" s="98" t="s">
        <v>356</v>
      </c>
    </row>
    <row r="246" spans="1:9" s="14" customFormat="1" ht="74.25" customHeight="1">
      <c r="A246" s="96"/>
      <c r="B246" s="97"/>
      <c r="C246" s="77"/>
      <c r="D246" s="25" t="s">
        <v>345</v>
      </c>
      <c r="E246" s="80"/>
      <c r="F246" s="29" t="s">
        <v>346</v>
      </c>
      <c r="G246" s="29"/>
      <c r="H246" s="60"/>
      <c r="I246" s="98"/>
    </row>
    <row r="247" spans="1:9" s="14" customFormat="1" ht="31.5" customHeight="1">
      <c r="A247" s="96"/>
      <c r="B247" s="97"/>
      <c r="C247" s="77"/>
      <c r="D247" s="25" t="s">
        <v>347</v>
      </c>
      <c r="E247" s="80"/>
      <c r="F247" s="29" t="s">
        <v>348</v>
      </c>
      <c r="G247" s="29"/>
      <c r="H247" s="60"/>
      <c r="I247" s="98"/>
    </row>
    <row r="248" spans="1:9" s="14" customFormat="1" ht="30" customHeight="1">
      <c r="A248" s="96"/>
      <c r="B248" s="97"/>
      <c r="C248" s="77"/>
      <c r="D248" s="25" t="s">
        <v>349</v>
      </c>
      <c r="E248" s="80"/>
      <c r="F248" s="29" t="s">
        <v>350</v>
      </c>
      <c r="G248" s="29"/>
      <c r="H248" s="60"/>
      <c r="I248" s="98"/>
    </row>
    <row r="249" spans="1:9" s="14" customFormat="1" ht="18.75" customHeight="1">
      <c r="A249" s="96"/>
      <c r="B249" s="97"/>
      <c r="C249" s="77"/>
      <c r="D249" s="25" t="s">
        <v>351</v>
      </c>
      <c r="E249" s="80"/>
      <c r="F249" s="29" t="s">
        <v>352</v>
      </c>
      <c r="G249" s="29"/>
      <c r="H249" s="61"/>
      <c r="I249" s="98"/>
    </row>
    <row r="250" spans="1:9" s="14" customFormat="1" ht="180" customHeight="1">
      <c r="A250" s="30"/>
      <c r="B250" s="23"/>
      <c r="C250" s="25"/>
      <c r="D250" s="25"/>
      <c r="E250" s="29" t="s">
        <v>358</v>
      </c>
      <c r="F250" s="29"/>
      <c r="G250" s="29" t="s">
        <v>357</v>
      </c>
      <c r="H250" s="29" t="s">
        <v>359</v>
      </c>
      <c r="I250" s="31"/>
    </row>
    <row r="251" spans="1:9" s="11" customFormat="1" ht="14.25" customHeight="1">
      <c r="A251" s="159"/>
      <c r="B251" s="160"/>
      <c r="C251" s="162" t="s">
        <v>68</v>
      </c>
      <c r="D251" s="128"/>
      <c r="E251" s="165" t="s">
        <v>681</v>
      </c>
      <c r="F251" s="166"/>
      <c r="G251" s="166"/>
      <c r="H251" s="166"/>
      <c r="I251" s="167"/>
    </row>
    <row r="252" spans="1:9" s="11" customFormat="1" ht="14.25" customHeight="1">
      <c r="A252" s="154"/>
      <c r="B252" s="160"/>
      <c r="C252" s="162"/>
      <c r="D252" s="128"/>
      <c r="E252" s="165" t="s">
        <v>682</v>
      </c>
      <c r="F252" s="166"/>
      <c r="G252" s="166"/>
      <c r="H252" s="166"/>
      <c r="I252" s="167"/>
    </row>
    <row r="253" spans="1:9" s="11" customFormat="1" ht="14.25" customHeight="1">
      <c r="A253" s="154"/>
      <c r="B253" s="160"/>
      <c r="C253" s="162"/>
      <c r="D253" s="128"/>
      <c r="E253" s="165" t="s">
        <v>353</v>
      </c>
      <c r="F253" s="166"/>
      <c r="G253" s="166"/>
      <c r="H253" s="166"/>
      <c r="I253" s="167"/>
    </row>
    <row r="254" spans="1:9" s="11" customFormat="1" ht="14.25" customHeight="1">
      <c r="A254" s="154"/>
      <c r="B254" s="160"/>
      <c r="C254" s="162"/>
      <c r="D254" s="128"/>
      <c r="E254" s="165" t="s">
        <v>354</v>
      </c>
      <c r="F254" s="166"/>
      <c r="G254" s="166"/>
      <c r="H254" s="166"/>
      <c r="I254" s="167"/>
    </row>
    <row r="255" spans="1:9" s="11" customFormat="1" ht="14.25" customHeight="1">
      <c r="A255" s="154"/>
      <c r="B255" s="160"/>
      <c r="C255" s="162"/>
      <c r="D255" s="128"/>
      <c r="E255" s="165" t="s">
        <v>683</v>
      </c>
      <c r="F255" s="166"/>
      <c r="G255" s="166"/>
      <c r="H255" s="166"/>
      <c r="I255" s="167"/>
    </row>
    <row r="256" spans="1:9" s="11" customFormat="1" ht="14.25" customHeight="1">
      <c r="A256" s="154"/>
      <c r="B256" s="160"/>
      <c r="C256" s="162"/>
      <c r="D256" s="128"/>
      <c r="E256" s="165" t="s">
        <v>684</v>
      </c>
      <c r="F256" s="166"/>
      <c r="G256" s="166"/>
      <c r="H256" s="166"/>
      <c r="I256" s="167"/>
    </row>
    <row r="257" spans="1:9" s="11" customFormat="1" ht="14.25" customHeight="1">
      <c r="A257" s="154"/>
      <c r="B257" s="160"/>
      <c r="C257" s="162"/>
      <c r="D257" s="128"/>
      <c r="E257" s="165" t="s">
        <v>353</v>
      </c>
      <c r="F257" s="166"/>
      <c r="G257" s="166"/>
      <c r="H257" s="166"/>
      <c r="I257" s="167"/>
    </row>
    <row r="258" spans="1:9" s="11" customFormat="1" ht="14.25" customHeight="1">
      <c r="A258" s="154"/>
      <c r="B258" s="161"/>
      <c r="C258" s="163"/>
      <c r="D258" s="164"/>
      <c r="E258" s="150" t="s">
        <v>354</v>
      </c>
      <c r="F258" s="168"/>
      <c r="G258" s="168"/>
      <c r="H258" s="168"/>
      <c r="I258" s="151"/>
    </row>
  </sheetData>
  <mergeCells count="361">
    <mergeCell ref="A104:A108"/>
    <mergeCell ref="B104:B108"/>
    <mergeCell ref="C104:C108"/>
    <mergeCell ref="E104:E108"/>
    <mergeCell ref="I104:I108"/>
    <mergeCell ref="A109:A113"/>
    <mergeCell ref="B109:B113"/>
    <mergeCell ref="C109:C113"/>
    <mergeCell ref="E109:E113"/>
    <mergeCell ref="I109:I113"/>
    <mergeCell ref="H104:H108"/>
    <mergeCell ref="H109:H113"/>
    <mergeCell ref="I143:I147"/>
    <mergeCell ref="H143:H147"/>
    <mergeCell ref="D167:D168"/>
    <mergeCell ref="F167:F168"/>
    <mergeCell ref="G167:G168"/>
    <mergeCell ref="C167:C172"/>
    <mergeCell ref="B167:B172"/>
    <mergeCell ref="I167:I172"/>
    <mergeCell ref="E167:E172"/>
    <mergeCell ref="A74:A78"/>
    <mergeCell ref="B74:B78"/>
    <mergeCell ref="C74:C78"/>
    <mergeCell ref="E74:E78"/>
    <mergeCell ref="H74:H78"/>
    <mergeCell ref="A223:A224"/>
    <mergeCell ref="B223:B224"/>
    <mergeCell ref="C223:D224"/>
    <mergeCell ref="E235:E239"/>
    <mergeCell ref="A235:A239"/>
    <mergeCell ref="H235:H239"/>
    <mergeCell ref="B225:B229"/>
    <mergeCell ref="H225:H229"/>
    <mergeCell ref="E225:E229"/>
    <mergeCell ref="A225:A229"/>
    <mergeCell ref="F223:F224"/>
    <mergeCell ref="G223:G224"/>
    <mergeCell ref="H185:H189"/>
    <mergeCell ref="A185:A189"/>
    <mergeCell ref="B185:B189"/>
    <mergeCell ref="A190:A194"/>
    <mergeCell ref="A175:A176"/>
    <mergeCell ref="H190:H194"/>
    <mergeCell ref="A208:A212"/>
    <mergeCell ref="I235:I239"/>
    <mergeCell ref="A240:A244"/>
    <mergeCell ref="B240:B244"/>
    <mergeCell ref="C240:C244"/>
    <mergeCell ref="A230:A234"/>
    <mergeCell ref="B230:B234"/>
    <mergeCell ref="C230:C234"/>
    <mergeCell ref="E230:E234"/>
    <mergeCell ref="I230:I234"/>
    <mergeCell ref="H240:H244"/>
    <mergeCell ref="I240:I244"/>
    <mergeCell ref="H230:H234"/>
    <mergeCell ref="E240:E244"/>
    <mergeCell ref="B44:B48"/>
    <mergeCell ref="C44:C48"/>
    <mergeCell ref="E44:E48"/>
    <mergeCell ref="A49:A53"/>
    <mergeCell ref="B49:B53"/>
    <mergeCell ref="C49:C53"/>
    <mergeCell ref="E49:E53"/>
    <mergeCell ref="B190:B194"/>
    <mergeCell ref="C190:C194"/>
    <mergeCell ref="E190:E194"/>
    <mergeCell ref="B114:B117"/>
    <mergeCell ref="E175:E176"/>
    <mergeCell ref="A64:A68"/>
    <mergeCell ref="B64:B68"/>
    <mergeCell ref="C64:C68"/>
    <mergeCell ref="E64:E68"/>
    <mergeCell ref="A159:A162"/>
    <mergeCell ref="A69:A73"/>
    <mergeCell ref="A118:A122"/>
    <mergeCell ref="A179:A181"/>
    <mergeCell ref="A177:A178"/>
    <mergeCell ref="E69:E73"/>
    <mergeCell ref="C159:C162"/>
    <mergeCell ref="A173:A174"/>
    <mergeCell ref="A251:A258"/>
    <mergeCell ref="B251:B258"/>
    <mergeCell ref="C251:D258"/>
    <mergeCell ref="E251:I251"/>
    <mergeCell ref="E252:I252"/>
    <mergeCell ref="E254:I254"/>
    <mergeCell ref="E255:I255"/>
    <mergeCell ref="E256:I256"/>
    <mergeCell ref="E258:I258"/>
    <mergeCell ref="E253:I253"/>
    <mergeCell ref="E257:I257"/>
    <mergeCell ref="I69:I73"/>
    <mergeCell ref="H69:H73"/>
    <mergeCell ref="B118:B122"/>
    <mergeCell ref="C118:C122"/>
    <mergeCell ref="E118:E122"/>
    <mergeCell ref="H118:H122"/>
    <mergeCell ref="I118:I122"/>
    <mergeCell ref="I190:I194"/>
    <mergeCell ref="G173:G174"/>
    <mergeCell ref="I177:I178"/>
    <mergeCell ref="I179:I181"/>
    <mergeCell ref="I182:I184"/>
    <mergeCell ref="C150:C153"/>
    <mergeCell ref="B79:B83"/>
    <mergeCell ref="C79:C83"/>
    <mergeCell ref="E79:E83"/>
    <mergeCell ref="H79:H83"/>
    <mergeCell ref="I79:I83"/>
    <mergeCell ref="I123:I127"/>
    <mergeCell ref="I128:I132"/>
    <mergeCell ref="I133:I137"/>
    <mergeCell ref="I138:I142"/>
    <mergeCell ref="H169:H172"/>
    <mergeCell ref="H179:H181"/>
    <mergeCell ref="A22:A25"/>
    <mergeCell ref="B22:B25"/>
    <mergeCell ref="C22:C25"/>
    <mergeCell ref="E22:E25"/>
    <mergeCell ref="A30:A33"/>
    <mergeCell ref="A39:A43"/>
    <mergeCell ref="A37:A38"/>
    <mergeCell ref="I114:I117"/>
    <mergeCell ref="H22:H25"/>
    <mergeCell ref="H26:H29"/>
    <mergeCell ref="H30:H33"/>
    <mergeCell ref="I26:I29"/>
    <mergeCell ref="I34:I36"/>
    <mergeCell ref="I30:I33"/>
    <mergeCell ref="E114:E117"/>
    <mergeCell ref="B30:B33"/>
    <mergeCell ref="C30:C33"/>
    <mergeCell ref="E30:E33"/>
    <mergeCell ref="B34:B36"/>
    <mergeCell ref="C34:C36"/>
    <mergeCell ref="E34:E36"/>
    <mergeCell ref="B54:B58"/>
    <mergeCell ref="C54:C58"/>
    <mergeCell ref="E54:E58"/>
    <mergeCell ref="E7:E8"/>
    <mergeCell ref="I17:I21"/>
    <mergeCell ref="E17:E21"/>
    <mergeCell ref="A9:A12"/>
    <mergeCell ref="B9:B12"/>
    <mergeCell ref="C9:C12"/>
    <mergeCell ref="E9:E12"/>
    <mergeCell ref="I9:I12"/>
    <mergeCell ref="A13:A16"/>
    <mergeCell ref="B13:B16"/>
    <mergeCell ref="C13:C16"/>
    <mergeCell ref="E13:E16"/>
    <mergeCell ref="I13:I16"/>
    <mergeCell ref="H9:H12"/>
    <mergeCell ref="H13:H16"/>
    <mergeCell ref="A1:I1"/>
    <mergeCell ref="A3:I3"/>
    <mergeCell ref="A2:I2"/>
    <mergeCell ref="A4:I4"/>
    <mergeCell ref="A148:A149"/>
    <mergeCell ref="B148:B149"/>
    <mergeCell ref="C148:D149"/>
    <mergeCell ref="E148:E149"/>
    <mergeCell ref="F148:F149"/>
    <mergeCell ref="G148:G149"/>
    <mergeCell ref="I148:I149"/>
    <mergeCell ref="F7:F8"/>
    <mergeCell ref="G7:G8"/>
    <mergeCell ref="H17:H21"/>
    <mergeCell ref="A17:A21"/>
    <mergeCell ref="B17:B21"/>
    <mergeCell ref="C17:C21"/>
    <mergeCell ref="I22:I25"/>
    <mergeCell ref="A26:A29"/>
    <mergeCell ref="B26:B29"/>
    <mergeCell ref="I7:I8"/>
    <mergeCell ref="A7:A8"/>
    <mergeCell ref="B7:B8"/>
    <mergeCell ref="C7:D8"/>
    <mergeCell ref="C26:C29"/>
    <mergeCell ref="E26:E29"/>
    <mergeCell ref="H34:H36"/>
    <mergeCell ref="H182:H184"/>
    <mergeCell ref="H165:H166"/>
    <mergeCell ref="H177:H178"/>
    <mergeCell ref="I39:I43"/>
    <mergeCell ref="I173:I174"/>
    <mergeCell ref="C114:C117"/>
    <mergeCell ref="H49:H53"/>
    <mergeCell ref="I49:I53"/>
    <mergeCell ref="I159:I162"/>
    <mergeCell ref="E159:E162"/>
    <mergeCell ref="H150:H153"/>
    <mergeCell ref="F175:F176"/>
    <mergeCell ref="G175:G176"/>
    <mergeCell ref="I175:I176"/>
    <mergeCell ref="C173:D174"/>
    <mergeCell ref="E173:E174"/>
    <mergeCell ref="F173:F174"/>
    <mergeCell ref="H44:H48"/>
    <mergeCell ref="H161:H162"/>
    <mergeCell ref="H115:H117"/>
    <mergeCell ref="H39:H43"/>
    <mergeCell ref="A34:A36"/>
    <mergeCell ref="B39:B43"/>
    <mergeCell ref="C39:C43"/>
    <mergeCell ref="E39:E43"/>
    <mergeCell ref="F37:F38"/>
    <mergeCell ref="G37:G38"/>
    <mergeCell ref="A182:A184"/>
    <mergeCell ref="B182:B184"/>
    <mergeCell ref="C182:C184"/>
    <mergeCell ref="E182:E184"/>
    <mergeCell ref="A114:A117"/>
    <mergeCell ref="C163:C166"/>
    <mergeCell ref="B163:B166"/>
    <mergeCell ref="A163:A166"/>
    <mergeCell ref="E163:E166"/>
    <mergeCell ref="A44:A48"/>
    <mergeCell ref="A150:A153"/>
    <mergeCell ref="B150:B153"/>
    <mergeCell ref="A54:A58"/>
    <mergeCell ref="A59:A63"/>
    <mergeCell ref="B37:B38"/>
    <mergeCell ref="C37:D38"/>
    <mergeCell ref="E37:E38"/>
    <mergeCell ref="B175:B176"/>
    <mergeCell ref="I37:I38"/>
    <mergeCell ref="I44:I48"/>
    <mergeCell ref="A154:A158"/>
    <mergeCell ref="B154:B158"/>
    <mergeCell ref="C154:C158"/>
    <mergeCell ref="E154:E158"/>
    <mergeCell ref="H154:H158"/>
    <mergeCell ref="I154:I158"/>
    <mergeCell ref="B159:B162"/>
    <mergeCell ref="H54:H58"/>
    <mergeCell ref="I54:I58"/>
    <mergeCell ref="B59:B63"/>
    <mergeCell ref="C59:C63"/>
    <mergeCell ref="E59:E63"/>
    <mergeCell ref="H59:H63"/>
    <mergeCell ref="I59:I63"/>
    <mergeCell ref="I150:I153"/>
    <mergeCell ref="E150:E153"/>
    <mergeCell ref="H64:H68"/>
    <mergeCell ref="I64:I68"/>
    <mergeCell ref="B69:B73"/>
    <mergeCell ref="C69:C73"/>
    <mergeCell ref="I74:I78"/>
    <mergeCell ref="A79:A83"/>
    <mergeCell ref="A245:A249"/>
    <mergeCell ref="B245:B249"/>
    <mergeCell ref="C245:C249"/>
    <mergeCell ref="E245:E249"/>
    <mergeCell ref="H245:H249"/>
    <mergeCell ref="I245:I249"/>
    <mergeCell ref="I163:I164"/>
    <mergeCell ref="B235:B239"/>
    <mergeCell ref="C235:C239"/>
    <mergeCell ref="A195:A198"/>
    <mergeCell ref="B195:B198"/>
    <mergeCell ref="C195:C198"/>
    <mergeCell ref="C203:C207"/>
    <mergeCell ref="B203:B207"/>
    <mergeCell ref="A203:A207"/>
    <mergeCell ref="E203:E207"/>
    <mergeCell ref="H203:H207"/>
    <mergeCell ref="I203:I207"/>
    <mergeCell ref="E223:E224"/>
    <mergeCell ref="I199:I202"/>
    <mergeCell ref="I223:I224"/>
    <mergeCell ref="I225:I229"/>
    <mergeCell ref="C225:C229"/>
    <mergeCell ref="I165:I166"/>
    <mergeCell ref="A84:A88"/>
    <mergeCell ref="B84:B88"/>
    <mergeCell ref="C84:C88"/>
    <mergeCell ref="E84:E88"/>
    <mergeCell ref="H84:H88"/>
    <mergeCell ref="I84:I88"/>
    <mergeCell ref="I89:I93"/>
    <mergeCell ref="H89:H93"/>
    <mergeCell ref="C89:C93"/>
    <mergeCell ref="B89:B93"/>
    <mergeCell ref="A89:A93"/>
    <mergeCell ref="E89:E93"/>
    <mergeCell ref="A94:A98"/>
    <mergeCell ref="B94:B98"/>
    <mergeCell ref="C94:C98"/>
    <mergeCell ref="E94:E98"/>
    <mergeCell ref="H94:H98"/>
    <mergeCell ref="I94:I98"/>
    <mergeCell ref="A99:A103"/>
    <mergeCell ref="B99:B103"/>
    <mergeCell ref="C99:C103"/>
    <mergeCell ref="E99:E103"/>
    <mergeCell ref="H99:H103"/>
    <mergeCell ref="I99:I103"/>
    <mergeCell ref="A123:A127"/>
    <mergeCell ref="B123:B127"/>
    <mergeCell ref="C123:C127"/>
    <mergeCell ref="E123:E127"/>
    <mergeCell ref="H123:H127"/>
    <mergeCell ref="A128:A132"/>
    <mergeCell ref="B128:B132"/>
    <mergeCell ref="C128:C132"/>
    <mergeCell ref="E128:E132"/>
    <mergeCell ref="H128:H132"/>
    <mergeCell ref="I185:I189"/>
    <mergeCell ref="I195:I198"/>
    <mergeCell ref="H199:H202"/>
    <mergeCell ref="C175:D176"/>
    <mergeCell ref="B173:B174"/>
    <mergeCell ref="E199:E202"/>
    <mergeCell ref="I208:I212"/>
    <mergeCell ref="E177:E178"/>
    <mergeCell ref="A138:A142"/>
    <mergeCell ref="B138:B142"/>
    <mergeCell ref="C138:C142"/>
    <mergeCell ref="E138:E142"/>
    <mergeCell ref="H138:H142"/>
    <mergeCell ref="B208:B212"/>
    <mergeCell ref="C208:C212"/>
    <mergeCell ref="E208:E212"/>
    <mergeCell ref="H208:H212"/>
    <mergeCell ref="C185:C189"/>
    <mergeCell ref="E195:E198"/>
    <mergeCell ref="A199:A202"/>
    <mergeCell ref="B199:B202"/>
    <mergeCell ref="C199:C202"/>
    <mergeCell ref="E185:E189"/>
    <mergeCell ref="H195:H198"/>
    <mergeCell ref="A133:A137"/>
    <mergeCell ref="B133:B137"/>
    <mergeCell ref="C133:C137"/>
    <mergeCell ref="E133:E137"/>
    <mergeCell ref="H133:H137"/>
    <mergeCell ref="B177:B178"/>
    <mergeCell ref="C177:C178"/>
    <mergeCell ref="B179:B181"/>
    <mergeCell ref="C179:C181"/>
    <mergeCell ref="E179:E181"/>
    <mergeCell ref="A143:A147"/>
    <mergeCell ref="B143:B147"/>
    <mergeCell ref="C143:C147"/>
    <mergeCell ref="E143:E147"/>
    <mergeCell ref="A167:A172"/>
    <mergeCell ref="A218:A222"/>
    <mergeCell ref="B218:B222"/>
    <mergeCell ref="C218:C222"/>
    <mergeCell ref="E218:E222"/>
    <mergeCell ref="I218:I222"/>
    <mergeCell ref="H218:H222"/>
    <mergeCell ref="A213:A217"/>
    <mergeCell ref="B213:B217"/>
    <mergeCell ref="C213:C217"/>
    <mergeCell ref="E213:E217"/>
    <mergeCell ref="H213:H217"/>
    <mergeCell ref="I213:I217"/>
  </mergeCells>
  <pageMargins left="0.19685039370078741" right="0.19685039370078741" top="0.23622047244094491" bottom="0.23622047244094491" header="0.31496062992125984" footer="0.31496062992125984"/>
  <pageSetup paperSize="9" scale="83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J12"/>
  <sheetViews>
    <sheetView zoomScale="120" zoomScaleNormal="120" zoomScalePageLayoutView="55" workbookViewId="0">
      <selection activeCell="J10" sqref="J10:J11"/>
    </sheetView>
  </sheetViews>
  <sheetFormatPr defaultRowHeight="15"/>
  <cols>
    <col min="1" max="1" width="15" style="1" customWidth="1"/>
    <col min="2" max="2" width="12.28515625" style="1" customWidth="1"/>
    <col min="3" max="3" width="16.7109375" style="1" customWidth="1"/>
    <col min="4" max="4" width="12.42578125" style="1" customWidth="1"/>
    <col min="5" max="5" width="15.28515625" style="1" customWidth="1"/>
    <col min="6" max="6" width="12.7109375" style="1" customWidth="1"/>
    <col min="7" max="7" width="19.140625" style="1" customWidth="1"/>
    <col min="8" max="8" width="12" style="1" customWidth="1"/>
    <col min="9" max="9" width="13" style="3" customWidth="1"/>
    <col min="10" max="10" width="12.42578125" style="3" customWidth="1"/>
    <col min="11" max="16384" width="9.140625" style="1"/>
  </cols>
  <sheetData>
    <row r="1" spans="1:10" ht="24.75" customHeight="1">
      <c r="A1" s="145" t="s">
        <v>41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104.25" customHeight="1">
      <c r="A2" s="188" t="s">
        <v>46</v>
      </c>
      <c r="B2" s="189"/>
      <c r="C2" s="4" t="s">
        <v>47</v>
      </c>
      <c r="D2" s="2" t="s">
        <v>5</v>
      </c>
      <c r="E2" s="188" t="s">
        <v>48</v>
      </c>
      <c r="F2" s="189"/>
      <c r="G2" s="4" t="s">
        <v>49</v>
      </c>
      <c r="H2" s="4" t="s">
        <v>27</v>
      </c>
      <c r="I2" s="4" t="s">
        <v>50</v>
      </c>
      <c r="J2" s="2" t="s">
        <v>6</v>
      </c>
    </row>
    <row r="3" spans="1:10" ht="15.75">
      <c r="A3" s="190">
        <v>1</v>
      </c>
      <c r="B3" s="191"/>
      <c r="C3" s="2">
        <v>2</v>
      </c>
      <c r="D3" s="2">
        <v>3</v>
      </c>
      <c r="E3" s="188">
        <v>4</v>
      </c>
      <c r="F3" s="189"/>
      <c r="G3" s="2">
        <v>5</v>
      </c>
      <c r="H3" s="2">
        <v>6</v>
      </c>
      <c r="I3" s="2">
        <v>7</v>
      </c>
      <c r="J3" s="2">
        <v>8</v>
      </c>
    </row>
    <row r="4" spans="1:10" ht="18.75" customHeight="1">
      <c r="A4" s="182" t="s">
        <v>7</v>
      </c>
      <c r="B4" s="176">
        <f>SUM(B6:B11)</f>
        <v>343697.41764</v>
      </c>
      <c r="C4" s="176">
        <f>SUM(C6,C8,C10)</f>
        <v>137078.89764000001</v>
      </c>
      <c r="D4" s="184">
        <f>C4/B4</f>
        <v>0.39883598364297562</v>
      </c>
      <c r="E4" s="182" t="s">
        <v>7</v>
      </c>
      <c r="F4" s="176">
        <f>SUM(F6,F8,F10)</f>
        <v>55429.41</v>
      </c>
      <c r="G4" s="176">
        <f>SUM(G6,G8,G10)</f>
        <v>51079.49</v>
      </c>
      <c r="H4" s="184">
        <f>G4/F4</f>
        <v>0.92152324911991657</v>
      </c>
      <c r="I4" s="55" t="str">
        <f>I10</f>
        <v>48 /</v>
      </c>
      <c r="J4" s="184">
        <f>I5/F4</f>
        <v>0.92152324911991657</v>
      </c>
    </row>
    <row r="5" spans="1:10" ht="18.75" customHeight="1">
      <c r="A5" s="183"/>
      <c r="B5" s="177"/>
      <c r="C5" s="177"/>
      <c r="D5" s="185"/>
      <c r="E5" s="183"/>
      <c r="F5" s="177"/>
      <c r="G5" s="177"/>
      <c r="H5" s="185"/>
      <c r="I5" s="56">
        <f>SUM(I7,I9,I11)</f>
        <v>51079.49</v>
      </c>
      <c r="J5" s="185"/>
    </row>
    <row r="6" spans="1:10" ht="15.75" customHeight="1">
      <c r="A6" s="182" t="s">
        <v>8</v>
      </c>
      <c r="B6" s="176">
        <v>19799.116839999999</v>
      </c>
      <c r="C6" s="176">
        <v>19799.116839999999</v>
      </c>
      <c r="D6" s="178">
        <f>C6/B6</f>
        <v>1</v>
      </c>
      <c r="E6" s="182" t="s">
        <v>8</v>
      </c>
      <c r="F6" s="176">
        <v>0</v>
      </c>
      <c r="G6" s="176">
        <v>0</v>
      </c>
      <c r="H6" s="178">
        <v>0</v>
      </c>
      <c r="I6" s="57" t="s">
        <v>360</v>
      </c>
      <c r="J6" s="180">
        <v>0</v>
      </c>
    </row>
    <row r="7" spans="1:10" ht="15.75" customHeight="1">
      <c r="A7" s="183"/>
      <c r="B7" s="177"/>
      <c r="C7" s="177"/>
      <c r="D7" s="179"/>
      <c r="E7" s="183"/>
      <c r="F7" s="177"/>
      <c r="G7" s="177"/>
      <c r="H7" s="179"/>
      <c r="I7" s="56">
        <v>0</v>
      </c>
      <c r="J7" s="181"/>
    </row>
    <row r="8" spans="1:10" ht="15.75" customHeight="1">
      <c r="A8" s="182" t="s">
        <v>9</v>
      </c>
      <c r="B8" s="176">
        <v>4055.2408</v>
      </c>
      <c r="C8" s="176">
        <v>4055.2408</v>
      </c>
      <c r="D8" s="178">
        <f>C8/B8</f>
        <v>1</v>
      </c>
      <c r="E8" s="182" t="s">
        <v>9</v>
      </c>
      <c r="F8" s="176">
        <v>0</v>
      </c>
      <c r="G8" s="176">
        <v>0</v>
      </c>
      <c r="H8" s="178">
        <v>0</v>
      </c>
      <c r="I8" s="57" t="s">
        <v>360</v>
      </c>
      <c r="J8" s="180">
        <v>0</v>
      </c>
    </row>
    <row r="9" spans="1:10" ht="15.75" customHeight="1">
      <c r="A9" s="183"/>
      <c r="B9" s="177"/>
      <c r="C9" s="177"/>
      <c r="D9" s="179"/>
      <c r="E9" s="183"/>
      <c r="F9" s="177"/>
      <c r="G9" s="177"/>
      <c r="H9" s="179"/>
      <c r="I9" s="56">
        <v>0</v>
      </c>
      <c r="J9" s="181"/>
    </row>
    <row r="10" spans="1:10" ht="16.5" customHeight="1">
      <c r="A10" s="182" t="s">
        <v>10</v>
      </c>
      <c r="B10" s="176">
        <f>66413.65+55429.41+66000+66000+66000</f>
        <v>319843.06</v>
      </c>
      <c r="C10" s="176">
        <f>62145.05+G10</f>
        <v>113224.54000000001</v>
      </c>
      <c r="D10" s="186">
        <f>C10/B10</f>
        <v>0.35400030252336884</v>
      </c>
      <c r="E10" s="182" t="s">
        <v>10</v>
      </c>
      <c r="F10" s="176">
        <v>55429.41</v>
      </c>
      <c r="G10" s="176">
        <v>51079.49</v>
      </c>
      <c r="H10" s="184">
        <f>G10/F10</f>
        <v>0.92152324911991657</v>
      </c>
      <c r="I10" s="57" t="s">
        <v>690</v>
      </c>
      <c r="J10" s="180">
        <f>I11/F10</f>
        <v>0.92152324911991657</v>
      </c>
    </row>
    <row r="11" spans="1:10" ht="16.5" customHeight="1">
      <c r="A11" s="183"/>
      <c r="B11" s="177"/>
      <c r="C11" s="177"/>
      <c r="D11" s="187"/>
      <c r="E11" s="183"/>
      <c r="F11" s="177"/>
      <c r="G11" s="177"/>
      <c r="H11" s="185"/>
      <c r="I11" s="56">
        <v>51079.49</v>
      </c>
      <c r="J11" s="181"/>
    </row>
    <row r="12" spans="1:10" s="20" customFormat="1" ht="26.25" customHeight="1">
      <c r="A12" s="53" t="s">
        <v>11</v>
      </c>
      <c r="B12" s="54" t="s">
        <v>26</v>
      </c>
      <c r="C12" s="54" t="s">
        <v>26</v>
      </c>
      <c r="D12" s="54" t="s">
        <v>26</v>
      </c>
      <c r="E12" s="51" t="s">
        <v>11</v>
      </c>
      <c r="F12" s="52" t="s">
        <v>26</v>
      </c>
      <c r="G12" s="52" t="s">
        <v>26</v>
      </c>
      <c r="H12" s="52" t="s">
        <v>26</v>
      </c>
      <c r="I12" s="58" t="s">
        <v>26</v>
      </c>
      <c r="J12" s="52" t="s">
        <v>26</v>
      </c>
    </row>
  </sheetData>
  <mergeCells count="41">
    <mergeCell ref="A1:J1"/>
    <mergeCell ref="D10:D11"/>
    <mergeCell ref="E10:E11"/>
    <mergeCell ref="A2:B2"/>
    <mergeCell ref="A3:B3"/>
    <mergeCell ref="E2:F2"/>
    <mergeCell ref="E3:F3"/>
    <mergeCell ref="F10:F11"/>
    <mergeCell ref="G10:G11"/>
    <mergeCell ref="H10:H11"/>
    <mergeCell ref="J10:J11"/>
    <mergeCell ref="A4:A5"/>
    <mergeCell ref="B4:B5"/>
    <mergeCell ref="C4:C5"/>
    <mergeCell ref="D4:D5"/>
    <mergeCell ref="E4:E5"/>
    <mergeCell ref="F4:F5"/>
    <mergeCell ref="G4:G5"/>
    <mergeCell ref="H4:H5"/>
    <mergeCell ref="J4:J5"/>
    <mergeCell ref="A10:A11"/>
    <mergeCell ref="B10:B11"/>
    <mergeCell ref="C10:C11"/>
    <mergeCell ref="A8:A9"/>
    <mergeCell ref="B8:B9"/>
    <mergeCell ref="C8:C9"/>
    <mergeCell ref="D8:D9"/>
    <mergeCell ref="E8:E9"/>
    <mergeCell ref="F8:F9"/>
    <mergeCell ref="G8:G9"/>
    <mergeCell ref="H8:H9"/>
    <mergeCell ref="J8:J9"/>
    <mergeCell ref="F6:F7"/>
    <mergeCell ref="G6:G7"/>
    <mergeCell ref="H6:H7"/>
    <mergeCell ref="J6:J7"/>
    <mergeCell ref="A6:A7"/>
    <mergeCell ref="E6:E7"/>
    <mergeCell ref="B6:B7"/>
    <mergeCell ref="C6:C7"/>
    <mergeCell ref="D6:D7"/>
  </mergeCells>
  <pageMargins left="0.31496062992125984" right="0.31496062992125984" top="0.39370078740157483" bottom="0.39370078740157483" header="0.31496062992125984" footer="0.31496062992125984"/>
  <pageSetup paperSize="9" orientation="landscape" r:id="rId1"/>
  <headerFooter differentFirst="1">
    <oddHeader>&amp;CПриложение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"/>
  <sheetViews>
    <sheetView zoomScale="120" zoomScaleNormal="120" workbookViewId="0">
      <selection activeCell="A9" sqref="A9"/>
    </sheetView>
  </sheetViews>
  <sheetFormatPr defaultRowHeight="15"/>
  <cols>
    <col min="1" max="1" width="37.28515625" style="7" customWidth="1"/>
    <col min="2" max="2" width="123.85546875" style="7" customWidth="1"/>
    <col min="3" max="16384" width="9.140625" style="7"/>
  </cols>
  <sheetData>
    <row r="1" spans="1:2" ht="17.25" customHeight="1">
      <c r="A1" s="192" t="s">
        <v>590</v>
      </c>
      <c r="B1" s="192"/>
    </row>
    <row r="2" spans="1:2" ht="30" customHeight="1">
      <c r="A2" s="8" t="s">
        <v>42</v>
      </c>
      <c r="B2" s="8" t="s">
        <v>43</v>
      </c>
    </row>
    <row r="3" spans="1:2" ht="166.5" customHeight="1">
      <c r="A3" s="19" t="s">
        <v>578</v>
      </c>
      <c r="B3" s="10" t="s">
        <v>77</v>
      </c>
    </row>
    <row r="4" spans="1:2" ht="364.5" customHeight="1">
      <c r="A4" s="19" t="s">
        <v>577</v>
      </c>
      <c r="B4" s="10" t="s">
        <v>576</v>
      </c>
    </row>
    <row r="5" spans="1:2" ht="368.25" customHeight="1">
      <c r="A5" s="19" t="s">
        <v>685</v>
      </c>
      <c r="B5" s="10" t="s">
        <v>686</v>
      </c>
    </row>
  </sheetData>
  <mergeCells count="1">
    <mergeCell ref="A1:B1"/>
  </mergeCells>
  <pageMargins left="0.31496062992125984" right="0.31496062992125984" top="0.19685039370078741" bottom="0.19685039370078741" header="0.31496062992125984" footer="0.31496062992125984"/>
  <pageSetup paperSize="9" scale="87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Раздел 1</vt:lpstr>
      <vt:lpstr>Раздел 2</vt:lpstr>
      <vt:lpstr>Раздел 3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админ</cp:lastModifiedBy>
  <cp:lastPrinted>2019-01-24T00:05:37Z</cp:lastPrinted>
  <dcterms:created xsi:type="dcterms:W3CDTF">2014-02-24T03:51:52Z</dcterms:created>
  <dcterms:modified xsi:type="dcterms:W3CDTF">2019-01-24T00:06:58Z</dcterms:modified>
</cp:coreProperties>
</file>